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STATS'!$A$20:$C$20</definedName>
    <definedName name="CommercialSalesMarket">'SALES STATS'!$A$40:$C$41</definedName>
    <definedName name="ConstructionLoansMarket">'LOAN ONLY STATS'!$A$33:$C$36</definedName>
    <definedName name="ConventionalLoansExcludingInclineMarket">'LOAN ONLY STATS'!#REF!</definedName>
    <definedName name="ConventionalLoansMarket">'LOAN ONLY STATS'!$A$7:$C$14</definedName>
    <definedName name="CreditLineLoansMarket">'LOAN ONLY STATS'!$A$26:$C$27</definedName>
    <definedName name="HardMoneyLoansMarket">'LOAN ONLY STATS'!$A$42:$C$44</definedName>
    <definedName name="InclineSalesMarket">'SALES STATS'!#REF!</definedName>
    <definedName name="OverallLoans">'OVERALL STATS'!$A$19:$C$25</definedName>
    <definedName name="OverallSales">'OVERALL STATS'!$A$7:$C$13</definedName>
    <definedName name="OverallSalesAndLoans">'OVERALL STATS'!$A$31:$C$37</definedName>
    <definedName name="_xlnm.Print_Titles" localSheetId="1">'SALES STATS'!$1:$6</definedName>
    <definedName name="ResaleMarket">'SALES STATS'!$A$7:$C$13</definedName>
    <definedName name="ResidentialResaleMarket">'SALES STATS'!$A$28:$C$34</definedName>
    <definedName name="ResidentialSalesExcludingInclineMarket">'SALES STATS'!#REF!</definedName>
    <definedName name="SubdivisionMarket">'SALES STATS'!$A$19:$C$22</definedName>
    <definedName name="VacantLandSalesMarket">'SALES STATS'!$A$47:$C$52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7" i="3"/>
  <c r="B37"/>
  <c r="C21"/>
  <c r="B21"/>
  <c r="C42" i="2"/>
  <c r="B42"/>
  <c r="B14" i="1"/>
  <c r="C14"/>
  <c r="B45" i="3"/>
  <c r="C45"/>
  <c r="B28"/>
  <c r="C28"/>
  <c r="B15"/>
  <c r="D7" s="1"/>
  <c r="C15"/>
  <c r="E7" s="1"/>
  <c r="B53" i="2"/>
  <c r="C53"/>
  <c r="B35"/>
  <c r="D29" s="1"/>
  <c r="C35"/>
  <c r="E29" s="1"/>
  <c r="A2"/>
  <c r="B23"/>
  <c r="D20" s="1"/>
  <c r="C23"/>
  <c r="D43" i="3" l="1"/>
  <c r="D44"/>
  <c r="E36"/>
  <c r="E34"/>
  <c r="E9"/>
  <c r="D9"/>
  <c r="E9" i="1"/>
  <c r="D9"/>
  <c r="E48" i="2"/>
  <c r="D48"/>
  <c r="E30"/>
  <c r="D30"/>
  <c r="E22"/>
  <c r="D22"/>
  <c r="E52"/>
  <c r="E50"/>
  <c r="D52"/>
  <c r="E41"/>
  <c r="D40"/>
  <c r="D34"/>
  <c r="D8" i="3"/>
  <c r="D11"/>
  <c r="D13"/>
  <c r="E10"/>
  <c r="E12"/>
  <c r="D10"/>
  <c r="D12"/>
  <c r="E8"/>
  <c r="E11"/>
  <c r="E13"/>
  <c r="E27"/>
  <c r="D27"/>
  <c r="E33"/>
  <c r="E35"/>
  <c r="D33"/>
  <c r="D35"/>
  <c r="D34"/>
  <c r="D36"/>
  <c r="E44"/>
  <c r="E43"/>
  <c r="D50" i="2"/>
  <c r="E49"/>
  <c r="E51"/>
  <c r="D49"/>
  <c r="D51"/>
  <c r="D41"/>
  <c r="E40"/>
  <c r="E34"/>
  <c r="E21"/>
  <c r="D21"/>
  <c r="E47"/>
  <c r="E28"/>
  <c r="E31"/>
  <c r="E33"/>
  <c r="E20"/>
  <c r="E19"/>
  <c r="D19"/>
  <c r="D32"/>
  <c r="E32"/>
  <c r="D33"/>
  <c r="D31"/>
  <c r="D28"/>
  <c r="D47"/>
  <c r="A2" i="3"/>
  <c r="E42"/>
  <c r="B14" i="2"/>
  <c r="C14"/>
  <c r="B26" i="1"/>
  <c r="C26"/>
  <c r="B38"/>
  <c r="C38"/>
  <c r="E34" l="1"/>
  <c r="D34"/>
  <c r="E23"/>
  <c r="D23"/>
  <c r="E9" i="2"/>
  <c r="D9"/>
  <c r="E42"/>
  <c r="D42"/>
  <c r="E25" i="1"/>
  <c r="D25"/>
  <c r="D35"/>
  <c r="E22"/>
  <c r="E24"/>
  <c r="D24"/>
  <c r="D22"/>
  <c r="E37"/>
  <c r="E35"/>
  <c r="E33"/>
  <c r="E36"/>
  <c r="D42" i="3"/>
  <c r="E37"/>
  <c r="D37"/>
  <c r="E26"/>
  <c r="D26"/>
  <c r="D14"/>
  <c r="E14"/>
  <c r="D53" i="2"/>
  <c r="E53"/>
  <c r="E35"/>
  <c r="D35"/>
  <c r="D8"/>
  <c r="D7"/>
  <c r="D10"/>
  <c r="D12"/>
  <c r="D11"/>
  <c r="D13"/>
  <c r="E7"/>
  <c r="E12"/>
  <c r="E8"/>
  <c r="E11"/>
  <c r="E13"/>
  <c r="E10"/>
  <c r="E32" i="1"/>
  <c r="E31"/>
  <c r="D31"/>
  <c r="E8"/>
  <c r="D11"/>
  <c r="D8"/>
  <c r="D7"/>
  <c r="E11"/>
  <c r="D10"/>
  <c r="D12"/>
  <c r="D13"/>
  <c r="D21"/>
  <c r="E19"/>
  <c r="E20"/>
  <c r="E21"/>
  <c r="D37"/>
  <c r="D32"/>
  <c r="E7"/>
  <c r="D33"/>
  <c r="D20"/>
  <c r="D19"/>
  <c r="E10"/>
  <c r="E12"/>
  <c r="D36"/>
  <c r="E13"/>
  <c r="E38" l="1"/>
  <c r="D38"/>
  <c r="E45" i="3"/>
  <c r="E28"/>
  <c r="D28"/>
  <c r="D45"/>
  <c r="E15"/>
  <c r="D15"/>
  <c r="E23" i="2"/>
  <c r="D23"/>
  <c r="D14" i="1"/>
  <c r="E14"/>
  <c r="E14" i="2"/>
  <c r="D14"/>
  <c r="D26" i="1"/>
  <c r="E26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<sst xmlns="http://schemas.openxmlformats.org/spreadsheetml/2006/main" count="3204" uniqueCount="286">
  <si>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</si>
  <si>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</si>
  <si>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</si>
  <si>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</si>
  <si>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</si>
  <si>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</si>
  <si>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</si>
  <si>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</si>
  <si>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</si>
  <si>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</si>
  <si>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</si>
  <si>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</si>
  <si>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</si>
  <si>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</si>
  <si>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</si>
  <si>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</si>
  <si>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</si>
  <si>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</si>
  <si>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</si>
  <si>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</si>
  <si>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</si>
  <si>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</si>
  <si>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</si>
  <si>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</si>
  <si>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</si>
  <si>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</si>
  <si>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</si>
  <si>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</si>
  <si>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</si>
  <si>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</si>
  <si>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</si>
  <si>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</si>
  <si>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</si>
  <si>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</si>
  <si>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</si>
  <si>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</si>
  <si>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</si>
  <si>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</si>
  <si>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</si>
  <si>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Western Title</t>
  </si>
  <si>
    <t>Ticor Title</t>
  </si>
  <si>
    <t>First American Title</t>
  </si>
  <si>
    <t>RECBY</t>
  </si>
  <si>
    <t>AMOUNT</t>
  </si>
  <si>
    <t>SUB</t>
  </si>
  <si>
    <t>INSURED</t>
  </si>
  <si>
    <t>LAKESIDEMOANA</t>
  </si>
  <si>
    <t>12</t>
  </si>
  <si>
    <t>9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</si>
  <si>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</si>
  <si>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</si>
  <si>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</si>
  <si>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</si>
  <si>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</si>
  <si>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</si>
  <si>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</si>
  <si>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</si>
  <si>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</si>
  <si>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ZEPHYR</t>
  </si>
  <si>
    <t>JML</t>
  </si>
  <si>
    <t>DC</t>
  </si>
  <si>
    <t>AMG</t>
  </si>
  <si>
    <t>KDJ</t>
  </si>
  <si>
    <t>Signature Title</t>
  </si>
  <si>
    <t>OVERALL TITLE COMPANY MARKET STATISTICS Douglas  County, NV)</t>
  </si>
  <si>
    <t>SALES MARKET Douglas County, NV)</t>
  </si>
  <si>
    <t>LOAN ONLY MARKETS Douglas County, NV)</t>
  </si>
  <si>
    <t>Douglas</t>
  </si>
  <si>
    <t>Reporting Period: JUNE, 2021</t>
  </si>
  <si>
    <t>Acme Title and Escrow</t>
  </si>
  <si>
    <t>SINGLE FAM RES.</t>
  </si>
  <si>
    <t>LANDER</t>
  </si>
  <si>
    <t>LTE</t>
  </si>
  <si>
    <t>NO</t>
  </si>
  <si>
    <t>ET</t>
  </si>
  <si>
    <t>VACANT LAND</t>
  </si>
  <si>
    <t>CONDO/TWNHSE</t>
  </si>
  <si>
    <t>SPARKS</t>
  </si>
  <si>
    <t>JP</t>
  </si>
  <si>
    <t>YES</t>
  </si>
  <si>
    <t>2-4 PLEX</t>
  </si>
  <si>
    <t>INCLINE</t>
  </si>
  <si>
    <t>VD</t>
  </si>
  <si>
    <t>NMP</t>
  </si>
  <si>
    <t>CARSON CITY</t>
  </si>
  <si>
    <t>17</t>
  </si>
  <si>
    <t>LAKESIDE</t>
  </si>
  <si>
    <t>5</t>
  </si>
  <si>
    <t>23</t>
  </si>
  <si>
    <t>25</t>
  </si>
  <si>
    <t>7</t>
  </si>
  <si>
    <t>RENO CORPORATE</t>
  </si>
  <si>
    <t>CA</t>
  </si>
  <si>
    <t>CLEAR CREEK RESIDENTIAL LLC</t>
  </si>
  <si>
    <t>NF</t>
  </si>
  <si>
    <t>DP</t>
  </si>
  <si>
    <t>Stewart Title</t>
  </si>
  <si>
    <t>GARDNERVILLE</t>
  </si>
  <si>
    <t>WLD</t>
  </si>
  <si>
    <t>SLA</t>
  </si>
  <si>
    <t>COMMERCIAL</t>
  </si>
  <si>
    <t>UNK</t>
  </si>
  <si>
    <t>MLM</t>
  </si>
  <si>
    <t>JMS</t>
  </si>
  <si>
    <t>MDD</t>
  </si>
  <si>
    <t>BB</t>
  </si>
  <si>
    <t>PLUMB</t>
  </si>
  <si>
    <t>KB</t>
  </si>
  <si>
    <t>RLT</t>
  </si>
  <si>
    <t>SLP</t>
  </si>
  <si>
    <t>DKD</t>
  </si>
  <si>
    <t>RLS</t>
  </si>
  <si>
    <t>MOBILE HOME</t>
  </si>
  <si>
    <t>AJF</t>
  </si>
  <si>
    <t>JH</t>
  </si>
  <si>
    <t>1320-33-716-022</t>
  </si>
  <si>
    <t>CONVENTIONAL</t>
  </si>
  <si>
    <t>LOANDEPOT COM LLC</t>
  </si>
  <si>
    <t>1220-03-210-022</t>
  </si>
  <si>
    <t>SYNERGY ONE LENDING INC</t>
  </si>
  <si>
    <t>1320-29-213-015</t>
  </si>
  <si>
    <t>FHA</t>
  </si>
  <si>
    <t>AMERICAN PACIFIC MORTGAGE CORPORATION</t>
  </si>
  <si>
    <t>1220-15-410-069</t>
  </si>
  <si>
    <t>GUILD MORTGAGE COMPANY LLC</t>
  </si>
  <si>
    <t>1319-30-612-001</t>
  </si>
  <si>
    <t>WOLFE FINANCIAL INC</t>
  </si>
  <si>
    <t>1319-19-212-090</t>
  </si>
  <si>
    <t>1220-16-510-052</t>
  </si>
  <si>
    <t>GREATER NEVADA MORTGAGE</t>
  </si>
  <si>
    <t>1121-15-000-001</t>
  </si>
  <si>
    <t>WELLS FARGO BANK NA</t>
  </si>
  <si>
    <t>1319-30-543-003</t>
  </si>
  <si>
    <t>1220-12-111-005</t>
  </si>
  <si>
    <t>UNITED WHOLESALE MORTGAGE LLC</t>
  </si>
  <si>
    <t>1320-33-230-001</t>
  </si>
  <si>
    <t>PRIMELENDING</t>
  </si>
  <si>
    <t>1420-26-401-045</t>
  </si>
  <si>
    <t>CONSTRUCTION</t>
  </si>
  <si>
    <t>LAND HOME FINANCIAL SERVICES IN</t>
  </si>
  <si>
    <t>1219-03-001-018</t>
  </si>
  <si>
    <t>1220-15-410-007</t>
  </si>
  <si>
    <t>1420-18-113-040</t>
  </si>
  <si>
    <t>1319-30-512-005</t>
  </si>
  <si>
    <t>1320-32-813-008</t>
  </si>
  <si>
    <t>1320-30-211-036</t>
  </si>
  <si>
    <t>VA</t>
  </si>
  <si>
    <t>1320-33-216-002</t>
  </si>
  <si>
    <t>1220-03-111-013</t>
  </si>
  <si>
    <t>1420-08-314-006</t>
  </si>
  <si>
    <t>1319-18-212-005</t>
  </si>
  <si>
    <t>LENDUS LLC</t>
  </si>
  <si>
    <t>1418-34-111-015</t>
  </si>
  <si>
    <t>PARAMOUNT RESIDENTIAL MORTGAGE GROUP INC</t>
  </si>
  <si>
    <t>1319-18-310-025</t>
  </si>
  <si>
    <t>DIGNIFIED HOME LOANS LLC</t>
  </si>
  <si>
    <t>1220-21-610-001</t>
  </si>
  <si>
    <t>FAIRWAY INDEPENDENT MORTGAGE CORPORATION</t>
  </si>
  <si>
    <t>1320-23-002-072</t>
  </si>
  <si>
    <t>CREDIT LINE</t>
  </si>
  <si>
    <t>NEVADA STATE BANK</t>
  </si>
  <si>
    <t>1420-33-410-036</t>
  </si>
  <si>
    <t>MOVEMENT MORTGAGE LLC</t>
  </si>
  <si>
    <t>1220-03-210-048</t>
  </si>
  <si>
    <t>HERITAGE BANK OF NEVADA</t>
  </si>
  <si>
    <t>1220-16-210-116</t>
  </si>
  <si>
    <t>1320-29-510-011</t>
  </si>
  <si>
    <t>1420-34-510-038</t>
  </si>
  <si>
    <t>1319-19-212-020</t>
  </si>
  <si>
    <t>1419-03-002-012</t>
  </si>
  <si>
    <t>HARD MONEY</t>
  </si>
  <si>
    <t>1023-17-001-006</t>
  </si>
  <si>
    <t>JAMES, ROBERT TRUSTEE; JAMES, GAY TRUSTEE; JAMES FAMILY TRUST 1/10/06</t>
  </si>
  <si>
    <t>1419-04-002-004</t>
  </si>
  <si>
    <t>MIDFIRST BANK</t>
  </si>
  <si>
    <t>1220-16-810-097</t>
  </si>
  <si>
    <t>ZILLOW HOME LOANS LLC</t>
  </si>
  <si>
    <t>1220-21-710-005</t>
  </si>
  <si>
    <t>AXIA FINANCIAL LLC</t>
  </si>
  <si>
    <t>1220-21-510-009</t>
  </si>
  <si>
    <t>FINANCE OF AMERICA COMMERCIAL LLC</t>
  </si>
  <si>
    <t>1420-33-312-005</t>
  </si>
  <si>
    <t>1220-04-210-002</t>
  </si>
  <si>
    <t>PROVIDENT FUNDING ASSOCIATES</t>
  </si>
  <si>
    <t>1220-16-810-010</t>
  </si>
  <si>
    <t>ELDORADO SAVINGS BANK</t>
  </si>
  <si>
    <t>1420-34-810-032</t>
  </si>
  <si>
    <t>1318-23-212-024</t>
  </si>
  <si>
    <t>HOME POINT FINANCIAL CORPORATION</t>
  </si>
  <si>
    <t>1320-29-610-063</t>
  </si>
  <si>
    <t>SIERRA PACIFIC MORTGAGE COMPANY INC</t>
  </si>
  <si>
    <t>1220-04-110-001</t>
  </si>
  <si>
    <t>1320-29-117-055</t>
  </si>
  <si>
    <t>PLANET HOME LENDING LLC</t>
  </si>
  <si>
    <t>1220-25-501-034</t>
  </si>
  <si>
    <t>US BANK NA</t>
  </si>
  <si>
    <t>1220-03-112-009</t>
  </si>
  <si>
    <t>GILBERT, MIKE</t>
  </si>
  <si>
    <t>1420-07-611-030</t>
  </si>
  <si>
    <t>1318-26-515-010</t>
  </si>
  <si>
    <t>HOMEXPRESS MORTGAGE CORP</t>
  </si>
  <si>
    <t>1420-27-701-043</t>
  </si>
  <si>
    <t>1220-22-410-146</t>
  </si>
  <si>
    <t>1319-10-111-017</t>
  </si>
  <si>
    <t>1320-30-812-018</t>
  </si>
  <si>
    <t>1419-22-710-014</t>
  </si>
  <si>
    <t>US BANK NATIONAL ASSOCIATION</t>
  </si>
  <si>
    <t>1419-26-414-015</t>
  </si>
  <si>
    <t>1420-33-610-029</t>
  </si>
  <si>
    <t>1220-22-210-137</t>
  </si>
  <si>
    <t>WELLS FARGO BANK NA NA</t>
  </si>
  <si>
    <t>1420-33-501-013</t>
  </si>
  <si>
    <t>1320-34-002-046</t>
  </si>
  <si>
    <t>MAUS, VICTOR; MAUS, DEBRA</t>
  </si>
  <si>
    <t>1419-26-414-003</t>
  </si>
  <si>
    <t>EL DORADO SAVINGS BANK</t>
  </si>
  <si>
    <t>1420-33-310-020</t>
  </si>
  <si>
    <t>1220-03-110-041</t>
  </si>
  <si>
    <t>1220-24-701-062</t>
  </si>
  <si>
    <t>1418-27-210-036</t>
  </si>
  <si>
    <t>1220-21-610-162</t>
  </si>
  <si>
    <t>FLAGSTAR BANK</t>
  </si>
  <si>
    <t>1220-17-616-010</t>
  </si>
  <si>
    <t>1220-22-110-021</t>
  </si>
  <si>
    <t>CALIBER HOME LOANS INC</t>
  </si>
  <si>
    <t>1420-32-002-005</t>
  </si>
  <si>
    <t>1220-21-510-028</t>
  </si>
  <si>
    <t>1320-02-002-069</t>
  </si>
  <si>
    <t>1420-18-214-028</t>
  </si>
  <si>
    <t>FINANCE OF AMERICA MORTGAGE LLC</t>
  </si>
  <si>
    <t>1320-30-713-020</t>
  </si>
  <si>
    <t>1420-33-101-004</t>
  </si>
  <si>
    <t>GREATER NEVADA CREDIT UNION</t>
  </si>
  <si>
    <t>1420-07-610-010</t>
  </si>
  <si>
    <t>1220-21-810-144</t>
  </si>
  <si>
    <t>1219-22-001-015</t>
  </si>
  <si>
    <t>NEW AMERICAN FUNDING</t>
  </si>
  <si>
    <t>1320-32-111-060</t>
  </si>
  <si>
    <t>1419-26-610-014</t>
  </si>
  <si>
    <t>GREATER NEVADA LLOC; GREATER NEVADA MORTGAGE</t>
  </si>
  <si>
    <t>1220-09-810-071</t>
  </si>
  <si>
    <t>1419-03-002-028</t>
  </si>
  <si>
    <t>FIRST REPUBLIC BANK</t>
  </si>
  <si>
    <t>1220-03-111-012</t>
  </si>
  <si>
    <t>1220-22-210-154</t>
  </si>
  <si>
    <t>SUMMIT FUNDING INC</t>
  </si>
  <si>
    <t>1219-15-001-077</t>
  </si>
  <si>
    <t>1220-22-110-048</t>
  </si>
  <si>
    <t>FINANCE OF AMERICAN MORTGAGE LLC</t>
  </si>
  <si>
    <t>1220-22-210-129</t>
  </si>
  <si>
    <t>1320-31-516-008</t>
  </si>
  <si>
    <t>1420-07-719-007</t>
  </si>
  <si>
    <t>1220-16-710-002</t>
  </si>
  <si>
    <t>HOMEPOINT FINANCIAL CORPORATION</t>
  </si>
  <si>
    <t>1420-29-612-013</t>
  </si>
  <si>
    <t>1320-29-212-024</t>
  </si>
  <si>
    <t>1220-12-310-027</t>
  </si>
  <si>
    <t>1320-33-001-009 AND MORE</t>
  </si>
  <si>
    <t>CHICHESTER, ROSS JEFFREY TRUSTEE; CHICHESTER, ROSS JEFFREY TRUST 1/21/93; CHICHESTER, ROSS J TRUSTEE; CHICHESTER, SARAH TRUST 1/25/85; SCOSSA RANCHES LLC; MINTER, LISA A</t>
  </si>
  <si>
    <t>1221-09-001-010</t>
  </si>
  <si>
    <t>1320-25-000-031 AND MORE</t>
  </si>
  <si>
    <t>MCALLISTER, MICHAEL TRUSTEE; MCALISTER, MICHAEL 2000 TRUST</t>
  </si>
  <si>
    <t>1219-23-002-008</t>
  </si>
  <si>
    <t>WELCOME HOME FUNDING LLC</t>
  </si>
  <si>
    <t>1320-32-119-001</t>
  </si>
  <si>
    <t>UNITED FEDERAL CREDIT UNION</t>
  </si>
  <si>
    <t>1419-26-711-002</t>
  </si>
  <si>
    <t>1320-30-311-039</t>
  </si>
  <si>
    <t>FIRST BANK</t>
  </si>
  <si>
    <t>1420-07-610-004</t>
  </si>
  <si>
    <t>1319-10-210-009</t>
  </si>
  <si>
    <t>1220-21-710-070</t>
  </si>
  <si>
    <t>UNITED WHOLESALE MORTGAGE</t>
  </si>
  <si>
    <t>1022-16-001-070</t>
  </si>
  <si>
    <t>ACT</t>
  </si>
  <si>
    <t>FA</t>
  </si>
  <si>
    <t>FC</t>
  </si>
  <si>
    <t>SIG</t>
  </si>
  <si>
    <t>ST</t>
  </si>
  <si>
    <t>TI</t>
  </si>
  <si>
    <t>TT</t>
  </si>
  <si>
    <t>WE</t>
  </si>
  <si>
    <t>Deed</t>
  </si>
  <si>
    <t>Deed of Trust</t>
  </si>
  <si>
    <t>Deed Subdivider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</si>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</sst>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0" fontId="17" fillId="0" borderId="8" xfId="0" applyNumberFormat="1" applyFont="1" applyBorder="1" applyAlignment="1">
      <alignment horizontal="right"/>
    </xf>
    <xf numFmtId="164" fontId="17" fillId="0" borderId="6" xfId="5" applyNumberFormat="1" applyFont="1" applyFill="1" applyBorder="1" applyAlignment="1">
      <alignment wrapText="1"/>
    </xf>
    <xf numFmtId="0" fontId="17" fillId="0" borderId="6" xfId="5" applyFont="1" applyFill="1" applyBorder="1" applyAlignment="1">
      <alignment horizontal="left" wrapText="1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64</c:v>
                </c:pt>
                <c:pt idx="1">
                  <c:v>50</c:v>
                </c:pt>
                <c:pt idx="2">
                  <c:v>30</c:v>
                </c:pt>
                <c:pt idx="3">
                  <c:v>20</c:v>
                </c:pt>
                <c:pt idx="4">
                  <c:v>20</c:v>
                </c:pt>
                <c:pt idx="5">
                  <c:v>6</c:v>
                </c:pt>
                <c:pt idx="6">
                  <c:v>1</c:v>
                </c:pt>
              </c:numCache>
            </c:numRef>
          </c:val>
        </c:ser>
        <c:shape val="box"/>
        <c:axId val="154587520"/>
        <c:axId val="154589056"/>
        <c:axId val="0"/>
      </c:bar3DChart>
      <c:catAx>
        <c:axId val="154587520"/>
        <c:scaling>
          <c:orientation val="minMax"/>
        </c:scaling>
        <c:axPos val="b"/>
        <c:numFmt formatCode="General" sourceLinked="1"/>
        <c:majorTickMark val="none"/>
        <c:tickLblPos val="nextTo"/>
        <c:crossAx val="154589056"/>
        <c:crosses val="autoZero"/>
        <c:auto val="1"/>
        <c:lblAlgn val="ctr"/>
        <c:lblOffset val="100"/>
      </c:catAx>
      <c:valAx>
        <c:axId val="1545890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545875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STATS'!$B$19:$B$25</c:f>
              <c:numCache>
                <c:formatCode>0</c:formatCode>
                <c:ptCount val="7"/>
                <c:pt idx="0">
                  <c:v>36</c:v>
                </c:pt>
                <c:pt idx="1">
                  <c:v>30</c:v>
                </c:pt>
                <c:pt idx="2">
                  <c:v>20</c:v>
                </c:pt>
                <c:pt idx="3">
                  <c:v>11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54943488"/>
        <c:axId val="154945024"/>
        <c:axId val="0"/>
      </c:bar3DChart>
      <c:catAx>
        <c:axId val="154943488"/>
        <c:scaling>
          <c:orientation val="minMax"/>
        </c:scaling>
        <c:axPos val="b"/>
        <c:numFmt formatCode="General" sourceLinked="1"/>
        <c:majorTickMark val="none"/>
        <c:tickLblPos val="nextTo"/>
        <c:crossAx val="154945024"/>
        <c:crosses val="autoZero"/>
        <c:auto val="1"/>
        <c:lblAlgn val="ctr"/>
        <c:lblOffset val="100"/>
      </c:catAx>
      <c:valAx>
        <c:axId val="1549450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49434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STATS'!$A$31:$A$37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STATS'!$B$31:$B$37</c:f>
              <c:numCache>
                <c:formatCode>0</c:formatCode>
                <c:ptCount val="7"/>
                <c:pt idx="0">
                  <c:v>100</c:v>
                </c:pt>
                <c:pt idx="1">
                  <c:v>70</c:v>
                </c:pt>
                <c:pt idx="2">
                  <c:v>60</c:v>
                </c:pt>
                <c:pt idx="3">
                  <c:v>31</c:v>
                </c:pt>
                <c:pt idx="4">
                  <c:v>24</c:v>
                </c:pt>
                <c:pt idx="5">
                  <c:v>7</c:v>
                </c:pt>
                <c:pt idx="6">
                  <c:v>2</c:v>
                </c:pt>
              </c:numCache>
            </c:numRef>
          </c:val>
        </c:ser>
        <c:shape val="box"/>
        <c:axId val="154958848"/>
        <c:axId val="154968832"/>
        <c:axId val="0"/>
      </c:bar3DChart>
      <c:catAx>
        <c:axId val="154958848"/>
        <c:scaling>
          <c:orientation val="minMax"/>
        </c:scaling>
        <c:axPos val="b"/>
        <c:numFmt formatCode="General" sourceLinked="1"/>
        <c:majorTickMark val="none"/>
        <c:tickLblPos val="nextTo"/>
        <c:crossAx val="154968832"/>
        <c:crosses val="autoZero"/>
        <c:auto val="1"/>
        <c:lblAlgn val="ctr"/>
        <c:lblOffset val="100"/>
      </c:catAx>
      <c:valAx>
        <c:axId val="1549688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54958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42373424</c:v>
                </c:pt>
                <c:pt idx="1">
                  <c:v>40072700</c:v>
                </c:pt>
                <c:pt idx="2">
                  <c:v>22685747.73</c:v>
                </c:pt>
                <c:pt idx="3">
                  <c:v>28585400</c:v>
                </c:pt>
                <c:pt idx="4">
                  <c:v>26690165</c:v>
                </c:pt>
                <c:pt idx="5">
                  <c:v>1576900</c:v>
                </c:pt>
                <c:pt idx="6">
                  <c:v>392500</c:v>
                </c:pt>
              </c:numCache>
            </c:numRef>
          </c:val>
        </c:ser>
        <c:shape val="box"/>
        <c:axId val="155142400"/>
        <c:axId val="155156480"/>
        <c:axId val="0"/>
      </c:bar3DChart>
      <c:catAx>
        <c:axId val="155142400"/>
        <c:scaling>
          <c:orientation val="minMax"/>
        </c:scaling>
        <c:axPos val="b"/>
        <c:numFmt formatCode="General" sourceLinked="1"/>
        <c:majorTickMark val="none"/>
        <c:tickLblPos val="nextTo"/>
        <c:crossAx val="155156480"/>
        <c:crosses val="autoZero"/>
        <c:auto val="1"/>
        <c:lblAlgn val="ctr"/>
        <c:lblOffset val="100"/>
      </c:catAx>
      <c:valAx>
        <c:axId val="155156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55142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STATS'!$A$19:$A$25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American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STATS'!$C$19:$C$25</c:f>
              <c:numCache>
                <c:formatCode>"$"#,##0</c:formatCode>
                <c:ptCount val="7"/>
                <c:pt idx="0">
                  <c:v>15233706</c:v>
                </c:pt>
                <c:pt idx="1">
                  <c:v>13354632</c:v>
                </c:pt>
                <c:pt idx="2">
                  <c:v>7034428</c:v>
                </c:pt>
                <c:pt idx="3">
                  <c:v>3388000</c:v>
                </c:pt>
                <c:pt idx="4">
                  <c:v>4220300</c:v>
                </c:pt>
                <c:pt idx="5">
                  <c:v>195000</c:v>
                </c:pt>
                <c:pt idx="6">
                  <c:v>105000</c:v>
                </c:pt>
              </c:numCache>
            </c:numRef>
          </c:val>
        </c:ser>
        <c:shape val="box"/>
        <c:axId val="155182592"/>
        <c:axId val="155184128"/>
        <c:axId val="0"/>
      </c:bar3DChart>
      <c:catAx>
        <c:axId val="155182592"/>
        <c:scaling>
          <c:orientation val="minMax"/>
        </c:scaling>
        <c:axPos val="b"/>
        <c:numFmt formatCode="General" sourceLinked="1"/>
        <c:majorTickMark val="none"/>
        <c:tickLblPos val="nextTo"/>
        <c:crossAx val="155184128"/>
        <c:crosses val="autoZero"/>
        <c:auto val="1"/>
        <c:lblAlgn val="ctr"/>
        <c:lblOffset val="100"/>
      </c:catAx>
      <c:valAx>
        <c:axId val="15518412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518259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STATS'!$A$31:$A$37</c:f>
              <c:strCache>
                <c:ptCount val="7"/>
                <c:pt idx="0">
                  <c:v>Stewart Title</c:v>
                </c:pt>
                <c:pt idx="1">
                  <c:v>First American Title</c:v>
                </c:pt>
                <c:pt idx="2">
                  <c:v>Ticor Title</c:v>
                </c:pt>
                <c:pt idx="3">
                  <c:v>First Centennial Title</c:v>
                </c:pt>
                <c:pt idx="4">
                  <c:v>Signature Title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STATS'!$C$31:$C$37</c:f>
              <c:numCache>
                <c:formatCode>"$"#,##0</c:formatCode>
                <c:ptCount val="7"/>
                <c:pt idx="0">
                  <c:v>57607130</c:v>
                </c:pt>
                <c:pt idx="1">
                  <c:v>47107128</c:v>
                </c:pt>
                <c:pt idx="2">
                  <c:v>36040379.729999997</c:v>
                </c:pt>
                <c:pt idx="3">
                  <c:v>31973400</c:v>
                </c:pt>
                <c:pt idx="4">
                  <c:v>30910465</c:v>
                </c:pt>
                <c:pt idx="5">
                  <c:v>1771900</c:v>
                </c:pt>
                <c:pt idx="6">
                  <c:v>497500</c:v>
                </c:pt>
              </c:numCache>
            </c:numRef>
          </c:val>
        </c:ser>
        <c:shape val="box"/>
        <c:axId val="155206400"/>
        <c:axId val="155207936"/>
        <c:axId val="0"/>
      </c:bar3DChart>
      <c:catAx>
        <c:axId val="155206400"/>
        <c:scaling>
          <c:orientation val="minMax"/>
        </c:scaling>
        <c:axPos val="b"/>
        <c:numFmt formatCode="General" sourceLinked="1"/>
        <c:majorTickMark val="none"/>
        <c:tickLblPos val="nextTo"/>
        <c:crossAx val="155207936"/>
        <c:crosses val="autoZero"/>
        <c:auto val="1"/>
        <c:lblAlgn val="ctr"/>
        <c:lblOffset val="100"/>
      </c:catAx>
      <c:valAx>
        <c:axId val="1552079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55206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42</xdr:row>
      <xdr:rowOff>9525</xdr:rowOff>
    </xdr:from>
    <xdr:to>
      <xdr:col>6</xdr:col>
      <xdr:colOff>1152524</xdr:colOff>
      <xdr:row>59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60</xdr:row>
      <xdr:rowOff>19050</xdr:rowOff>
    </xdr:from>
    <xdr:to>
      <xdr:col>6</xdr:col>
      <xdr:colOff>1152524</xdr:colOff>
      <xdr:row>77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78</xdr:row>
      <xdr:rowOff>0</xdr:rowOff>
    </xdr:from>
    <xdr:to>
      <xdr:col>6</xdr:col>
      <xdr:colOff>1143000</xdr:colOff>
      <xdr:row>94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42</xdr:row>
      <xdr:rowOff>0</xdr:rowOff>
    </xdr:from>
    <xdr:to>
      <xdr:col>20</xdr:col>
      <xdr:colOff>190500</xdr:colOff>
      <xdr:row>58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60</xdr:row>
      <xdr:rowOff>9525</xdr:rowOff>
    </xdr:from>
    <xdr:to>
      <xdr:col>20</xdr:col>
      <xdr:colOff>190499</xdr:colOff>
      <xdr:row>77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78</xdr:row>
      <xdr:rowOff>9525</xdr:rowOff>
    </xdr:from>
    <xdr:to>
      <xdr:col>20</xdr:col>
      <xdr:colOff>180974</xdr:colOff>
      <xdr:row>95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78.556178125" createdVersion="3" refreshedVersion="3" minRefreshableVersion="3" recordCount="191">
  <cacheSource type="worksheet">
    <worksheetSource name="Table5"/>
  </cacheSource>
  <cacheFields count="10">
    <cacheField name="FULLNAME" numFmtId="0">
      <sharedItems count="15">
        <s v="Acme Title and Escrow"/>
        <s v="First American Title"/>
        <s v="First Centennial Title"/>
        <s v="Signature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7">
        <s v="LANDER"/>
        <s v="MINDEN"/>
        <s v="INCLINE"/>
        <s v="KIETZKE"/>
        <s v="SPARKS"/>
        <s v="CARSON CITY"/>
        <s v="RIDGEVIEW"/>
        <s v="LAKESIDEMOANA"/>
        <s v="LAKESIDE"/>
        <s v="RENO CORPORATE"/>
        <s v="ZEPHYR"/>
        <s v="GARDNERVILLE"/>
        <s v="PLUMB"/>
        <s v="MCCARRAN"/>
        <s v="MINNEAPOLIS, MN" u="1"/>
        <s v="PHOENIX, AZ" u="1"/>
        <s v="HAMMILL" u="1"/>
        <s v="ORLANDO, FL" u="1"/>
        <s v="FERNLEY" u="1"/>
        <s v="DAMONTE" u="1"/>
        <s v="SALT LAKE CITY" u="1"/>
        <s v="LAS VEGAS" u="1"/>
        <s v="PROFESSIONAL" u="1"/>
        <s v="HENDERSON" u="1"/>
        <s v="SOUTH KIETZKE" u="1"/>
        <s v="SO. VIRGINIA ST" u="1"/>
        <s v="LAKESIDEMCCARRAN" u="1"/>
      </sharedItems>
    </cacheField>
    <cacheField name="EO" numFmtId="0">
      <sharedItems count="84">
        <s v="LTE"/>
        <s v="MK"/>
        <s v="ET"/>
        <s v="VD"/>
        <s v="NMP"/>
        <s v="JP"/>
        <s v="25"/>
        <s v="17"/>
        <s v="7"/>
        <s v="9"/>
        <s v="23"/>
        <s v="12"/>
        <s v="5"/>
        <s v="DP"/>
        <s v="CA"/>
        <s v="NF"/>
        <s v="JML"/>
        <s v="MLM"/>
        <s v="KDJ"/>
        <s v="WLD"/>
        <s v="KB"/>
        <s v="SLA"/>
        <s v="UNK"/>
        <s v="AMG"/>
        <s v="BB"/>
        <s v="JMS"/>
        <s v="MDD"/>
        <s v="DC"/>
        <s v="RLT"/>
        <s v="DKD"/>
        <s v="AJF"/>
        <s v="SLP"/>
        <s v="RLS"/>
        <s v="JH"/>
        <s v="CRF" u="1"/>
        <s v="20" u="1"/>
        <s v="RC" u="1"/>
        <s v="18" u="1"/>
        <s v="AE" u="1"/>
        <s v="CKL" u="1"/>
        <s v="JW" u="1"/>
        <s v="DPR" u="1"/>
        <s v="11" u="1"/>
        <s v="KA" u="1"/>
        <s v="ZEN" u="1"/>
        <s v="TS" u="1"/>
        <s v="LS" u="1"/>
        <s v="N/A" u="1"/>
        <s v="PAH" u="1"/>
        <s v="10" u="1"/>
        <s v="YC" u="1"/>
        <s v="MLC" u="1"/>
        <s v="RA" u="1"/>
        <s v="ASK" u="1"/>
        <s v="DNO" u="1"/>
        <s v="LTF" u="1"/>
        <s v="2" u="1"/>
        <s v="24" u="1"/>
        <s v="MLR" u="1"/>
        <s v="KS" u="1"/>
        <s v="JN" u="1"/>
        <s v="SL" u="1"/>
        <s v="SAB" u="1"/>
        <s v="KOT" u="1"/>
        <s v="ERF" u="1"/>
        <s v="15" u="1"/>
        <s v="NCS" u="1"/>
        <s v="ARJ" u="1"/>
        <s v="DMR" u="1"/>
        <s v="CY" u="1"/>
        <s v="LC" u="1"/>
        <s v="BM" u="1"/>
        <s v="FF" u="1"/>
        <s v="1" u="1"/>
        <s v="14" u="1"/>
        <s v="DEB" u="1"/>
        <s v="TB" u="1"/>
        <s v="CD" u="1"/>
        <s v="TO" u="1"/>
        <s v="MIF" u="1"/>
        <s v="LH" u="1"/>
        <s v="21" u="1"/>
        <s v="19" u="1"/>
        <s v="DJA" u="1"/>
      </sharedItems>
    </cacheField>
    <cacheField name="PROPTYPE" numFmtId="0">
      <sharedItems count="8">
        <s v="SINGLE FAM RES."/>
        <s v="VACANT LAND"/>
        <s v="CONDO/TWNHSE"/>
        <s v="2-4 PLEX"/>
        <s v="COMMERCIAL"/>
        <s v="MOBILE HOME"/>
        <s v="COMM'L/IND'L" u="1"/>
        <s v="APARTMENT BLDG." u="1"/>
      </sharedItems>
    </cacheField>
    <cacheField name="DOCNUM" numFmtId="0">
      <sharedItems containsSemiMixedTypes="0" containsString="0" containsNumber="1" containsInteger="1" minValue="968333" maxValue="970195"/>
    </cacheField>
    <cacheField name="AMOUNT" numFmtId="165">
      <sharedItems containsSemiMixedTypes="0" containsString="0" containsNumber="1" minValue="17000" maxValue="110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6-01T00:00:00" maxDate="2021-07-0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78.556250810187" createdVersion="3" refreshedVersion="3" minRefreshableVersion="3" recordCount="103">
  <cacheSource type="worksheet">
    <worksheetSource name="Table4"/>
  </cacheSource>
  <cacheFields count="8">
    <cacheField name="FULLNAME" numFmtId="0">
      <sharedItems containsBlank="1" count="14">
        <s v="Acme Title and Escrow"/>
        <s v="First American Title"/>
        <s v="First Centennial Title"/>
        <s v="Signature Title"/>
        <s v="Stewart Title"/>
        <s v="Ticor Title"/>
        <s v="Toiyabe Title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VA"/>
        <s v="CONSTRUCTION"/>
        <s v="FHA"/>
        <s v="CREDIT LINE"/>
        <s v="HARD MONEY"/>
        <m u="1"/>
        <s v="SB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968335" maxValue="970175"/>
    </cacheField>
    <cacheField name="AMOUNT" numFmtId="165">
      <sharedItems containsSemiMixedTypes="0" containsString="0" containsNumber="1" containsInteger="1" minValue="40000" maxValue="3000000"/>
    </cacheField>
    <cacheField name="RECDATE" numFmtId="14">
      <sharedItems containsSemiMixedTypes="0" containsNonDate="0" containsDate="1" containsString="0" minDate="2021-06-01T00:00:00" maxDate="2021-07-01T00:00:00"/>
    </cacheField>
    <cacheField name="LENDER" numFmtId="0">
      <sharedItems containsBlank="1" count="133">
        <s v="LOANDEPOT COM LLC"/>
        <s v="PRIMELENDING"/>
        <s v="GUILD MORTGAGE COMPANY LLC"/>
        <s v="WOLFE FINANCIAL INC"/>
        <s v="LAND HOME FINANCIAL SERVICES IN"/>
        <s v="SYNERGY ONE LENDING INC"/>
        <s v="GREATER NEVADA MORTGAGE"/>
        <s v="WELLS FARGO BANK NA"/>
        <s v="UNITED WHOLESALE MORTGAGE LLC"/>
        <s v="AMERICAN PACIFIC MORTGAGE CORPORATION"/>
        <s v="FAIRWAY INDEPENDENT MORTGAGE CORPORATION"/>
        <s v="LENDUS LLC"/>
        <s v="NEVADA STATE BANK"/>
        <s v="HERITAGE BANK OF NEVADA"/>
        <s v="MOVEMENT MORTGAGE LLC"/>
        <s v="DIGNIFIED HOME LOANS LLC"/>
        <s v="PARAMOUNT RESIDENTIAL MORTGAGE GROUP INC"/>
        <s v="MIDFIRST BANK"/>
        <s v="ZILLOW HOME LOANS LLC"/>
        <s v="JAMES, ROBERT TRUSTEE; JAMES, GAY TRUSTEE; JAMES FAMILY TRUST 1/10/06"/>
        <s v="CLEAR CREEK RESIDENTIAL LLC"/>
        <s v="GILBERT, MIKE"/>
        <s v="US BANK NA"/>
        <s v="HOMEXPRESS MORTGAGE CORP"/>
        <s v="PLANET HOME LENDING LLC"/>
        <s v="SIERRA PACIFIC MORTGAGE COMPANY INC"/>
        <s v="HOME POINT FINANCIAL CORPORATION"/>
        <s v="PROVIDENT FUNDING ASSOCIATES"/>
        <s v="FINANCE OF AMERICA COMMERCIAL LLC"/>
        <s v="AXIA FINANCIAL LLC"/>
        <s v="ELDORADO SAVINGS BANK"/>
        <s v="CALIBER HOME LOANS INC"/>
        <s v="US BANK NATIONAL ASSOCIATION"/>
        <s v="FLAGSTAR BANK"/>
        <s v="WELLS FARGO BANK NA NA"/>
        <s v="MAUS, VICTOR; MAUS, DEBRA"/>
        <s v="EL DORADO SAVINGS BANK"/>
        <s v="HOMEPOINT FINANCIAL CORPORATION"/>
        <s v="FIRST BANK"/>
        <s v="CHICHESTER, ROSS JEFFREY TRUSTEE; CHICHESTER, ROSS JEFFREY TRUST 1/21/93; CHICHESTER, ROSS J TRUSTEE; CHICHESTER, SARAH TRUST 1/25/85; SCOSSA RANCHES LLC; MINTER, LISA A"/>
        <s v="GREATER NEVADA CREDIT UNION"/>
        <s v="MCALLISTER, MICHAEL TRUSTEE; MCALISTER, MICHAEL 2000 TRUST"/>
        <s v="WELCOME HOME FUNDING LLC"/>
        <s v="NEW AMERICAN FUNDING"/>
        <s v="UNITED FEDERAL CREDIT UNION"/>
        <s v="FINANCE OF AMERICA MORTGAGE LLC"/>
        <s v="GREATER NEVADA LLOC; GREATER NEVADA MORTGAGE"/>
        <s v="FIRST REPUBLIC BANK"/>
        <s v="SUMMIT FUNDING INC"/>
        <s v="FINANCE OF AMERICAN MORTGAGE LLC"/>
        <s v="UNITED WHOLESALE MORTGAGE"/>
        <m u="1"/>
        <s v="GUARANTEED RATE INC" u="1"/>
        <s v="BRANDON LEE, BRANDIE LEE" u="1"/>
        <s v="LIBERTY HOME EQUITY SOLUTIONS" u="1"/>
        <s v="WESTSTAR CREDIT UNION" u="1"/>
        <s v="STEARNS LENDING LLC" u="1"/>
        <s v="BOKF NA" u="1"/>
        <s v="SYNERGY HOME MORTGAGE LLC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UMPQUA BANK" u="1"/>
        <s v="MOUNTAIN AMERICA FEDERAL CREDIT UNION" u="1"/>
        <s v="DEWITT JAMES E TR, DEWITT JAMES E TRUST" u="1"/>
        <s v="ON Q FINANCIAL INC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LAND HOME FINANCIAL SERVICES INC" u="1"/>
        <s v="CHRISTENSEN LEWIS V TR, CHRISTENSEN FAMILY TRUST" u="1"/>
        <s v="FLAGSTAR BANK FSB" u="1"/>
        <s v="ALL WESTERN MORTGAGE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PROVIDENT FUNDING ASSOCIATES LP" u="1"/>
        <s v="FITCH GLORIA J" u="1"/>
        <s v="MEZZETTA RONALD J SEPARATE PROPERTY TRUST" u="1"/>
        <s v="AMERICAN FINANCIAL NETWORK INC" u="1"/>
        <s v="GREAT BASIN FEDERAL CREDIT UNION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x v="0"/>
    <s v="ACT"/>
    <x v="0"/>
    <x v="0"/>
    <x v="0"/>
    <n v="968924"/>
    <n v="392500"/>
    <x v="0"/>
    <s v="YES"/>
    <d v="2021-06-10T00:00:00"/>
  </r>
  <r>
    <x v="1"/>
    <s v="FA"/>
    <x v="1"/>
    <x v="1"/>
    <x v="0"/>
    <n v="968349"/>
    <n v="1103000"/>
    <x v="0"/>
    <s v="YES"/>
    <d v="2021-06-01T00:00:00"/>
  </r>
  <r>
    <x v="1"/>
    <s v="FA"/>
    <x v="1"/>
    <x v="2"/>
    <x v="0"/>
    <n v="968951"/>
    <n v="630000"/>
    <x v="0"/>
    <s v="YES"/>
    <d v="2021-06-11T00:00:00"/>
  </r>
  <r>
    <x v="1"/>
    <s v="FA"/>
    <x v="1"/>
    <x v="2"/>
    <x v="0"/>
    <n v="968985"/>
    <n v="640000"/>
    <x v="0"/>
    <s v="YES"/>
    <d v="2021-06-11T00:00:00"/>
  </r>
  <r>
    <x v="1"/>
    <s v="FA"/>
    <x v="1"/>
    <x v="1"/>
    <x v="0"/>
    <n v="969106"/>
    <n v="997000"/>
    <x v="0"/>
    <s v="YES"/>
    <d v="2021-06-14T00:00:00"/>
  </r>
  <r>
    <x v="1"/>
    <s v="FA"/>
    <x v="1"/>
    <x v="1"/>
    <x v="0"/>
    <n v="968631"/>
    <n v="375000"/>
    <x v="0"/>
    <s v="YES"/>
    <d v="2021-06-04T00:00:00"/>
  </r>
  <r>
    <x v="1"/>
    <s v="FA"/>
    <x v="1"/>
    <x v="2"/>
    <x v="0"/>
    <n v="969196"/>
    <n v="439000"/>
    <x v="0"/>
    <s v="YES"/>
    <d v="2021-06-16T00:00:00"/>
  </r>
  <r>
    <x v="1"/>
    <s v="FA"/>
    <x v="1"/>
    <x v="2"/>
    <x v="0"/>
    <n v="968664"/>
    <n v="365000"/>
    <x v="0"/>
    <s v="YES"/>
    <d v="2021-06-04T00:00:00"/>
  </r>
  <r>
    <x v="1"/>
    <s v="FA"/>
    <x v="1"/>
    <x v="2"/>
    <x v="0"/>
    <n v="969353"/>
    <n v="574000"/>
    <x v="0"/>
    <s v="YES"/>
    <d v="2021-06-18T00:00:00"/>
  </r>
  <r>
    <x v="1"/>
    <s v="FA"/>
    <x v="1"/>
    <x v="1"/>
    <x v="1"/>
    <n v="969401"/>
    <n v="175000"/>
    <x v="0"/>
    <s v="YES"/>
    <d v="2021-06-21T00:00:00"/>
  </r>
  <r>
    <x v="1"/>
    <s v="FA"/>
    <x v="1"/>
    <x v="1"/>
    <x v="1"/>
    <n v="969438"/>
    <n v="225000"/>
    <x v="0"/>
    <s v="YES"/>
    <d v="2021-06-21T00:00:00"/>
  </r>
  <r>
    <x v="1"/>
    <s v="FA"/>
    <x v="1"/>
    <x v="1"/>
    <x v="0"/>
    <n v="969508"/>
    <n v="365000"/>
    <x v="0"/>
    <s v="YES"/>
    <d v="2021-06-22T00:00:00"/>
  </r>
  <r>
    <x v="1"/>
    <s v="FA"/>
    <x v="1"/>
    <x v="1"/>
    <x v="0"/>
    <n v="968518"/>
    <n v="1625000"/>
    <x v="0"/>
    <s v="YES"/>
    <d v="2021-06-02T00:00:00"/>
  </r>
  <r>
    <x v="1"/>
    <s v="FA"/>
    <x v="1"/>
    <x v="2"/>
    <x v="2"/>
    <n v="969549"/>
    <n v="300000"/>
    <x v="0"/>
    <s v="YES"/>
    <d v="2021-06-23T00:00:00"/>
  </r>
  <r>
    <x v="1"/>
    <s v="FA"/>
    <x v="1"/>
    <x v="2"/>
    <x v="0"/>
    <n v="970092"/>
    <n v="1558000"/>
    <x v="0"/>
    <s v="YES"/>
    <d v="2021-06-30T00:00:00"/>
  </r>
  <r>
    <x v="1"/>
    <s v="FA"/>
    <x v="1"/>
    <x v="2"/>
    <x v="0"/>
    <n v="968382"/>
    <n v="519900"/>
    <x v="0"/>
    <s v="YES"/>
    <d v="2021-06-01T00:00:00"/>
  </r>
  <r>
    <x v="1"/>
    <s v="FA"/>
    <x v="1"/>
    <x v="1"/>
    <x v="0"/>
    <n v="969194"/>
    <n v="365000"/>
    <x v="0"/>
    <s v="YES"/>
    <d v="2021-06-16T00:00:00"/>
  </r>
  <r>
    <x v="1"/>
    <s v="FA"/>
    <x v="1"/>
    <x v="2"/>
    <x v="0"/>
    <n v="970011"/>
    <n v="905000"/>
    <x v="0"/>
    <s v="YES"/>
    <d v="2021-06-29T00:00:00"/>
  </r>
  <r>
    <x v="1"/>
    <s v="FA"/>
    <x v="1"/>
    <x v="1"/>
    <x v="1"/>
    <n v="969697"/>
    <n v="169000"/>
    <x v="0"/>
    <s v="YES"/>
    <d v="2021-06-25T00:00:00"/>
  </r>
  <r>
    <x v="1"/>
    <s v="FA"/>
    <x v="1"/>
    <x v="1"/>
    <x v="0"/>
    <n v="970121"/>
    <n v="696000"/>
    <x v="0"/>
    <s v="YES"/>
    <d v="2021-06-30T00:00:00"/>
  </r>
  <r>
    <x v="1"/>
    <s v="FA"/>
    <x v="1"/>
    <x v="2"/>
    <x v="1"/>
    <n v="969837"/>
    <n v="375000"/>
    <x v="0"/>
    <s v="YES"/>
    <d v="2021-06-28T00:00:00"/>
  </r>
  <r>
    <x v="1"/>
    <s v="FA"/>
    <x v="1"/>
    <x v="1"/>
    <x v="3"/>
    <n v="969721"/>
    <n v="425000"/>
    <x v="0"/>
    <s v="YES"/>
    <d v="2021-06-25T00:00:00"/>
  </r>
  <r>
    <x v="1"/>
    <s v="FA"/>
    <x v="2"/>
    <x v="3"/>
    <x v="2"/>
    <n v="970023"/>
    <n v="598000"/>
    <x v="0"/>
    <s v="YES"/>
    <d v="2021-06-29T00:00:00"/>
  </r>
  <r>
    <x v="1"/>
    <s v="FA"/>
    <x v="3"/>
    <x v="4"/>
    <x v="0"/>
    <n v="970029"/>
    <n v="11000000"/>
    <x v="0"/>
    <s v="YES"/>
    <d v="2021-06-29T00:00:00"/>
  </r>
  <r>
    <x v="1"/>
    <s v="FA"/>
    <x v="1"/>
    <x v="2"/>
    <x v="0"/>
    <n v="969537"/>
    <n v="405000"/>
    <x v="0"/>
    <s v="YES"/>
    <d v="2021-06-23T00:00:00"/>
  </r>
  <r>
    <x v="1"/>
    <s v="FA"/>
    <x v="1"/>
    <x v="2"/>
    <x v="0"/>
    <n v="968719"/>
    <n v="354000"/>
    <x v="0"/>
    <s v="YES"/>
    <d v="2021-06-07T00:00:00"/>
  </r>
  <r>
    <x v="1"/>
    <s v="FA"/>
    <x v="1"/>
    <x v="1"/>
    <x v="0"/>
    <n v="968508"/>
    <n v="1550000"/>
    <x v="0"/>
    <s v="YES"/>
    <d v="2021-06-02T00:00:00"/>
  </r>
  <r>
    <x v="1"/>
    <s v="FA"/>
    <x v="1"/>
    <x v="2"/>
    <x v="0"/>
    <n v="968854"/>
    <n v="455000"/>
    <x v="0"/>
    <s v="YES"/>
    <d v="2021-06-09T00:00:00"/>
  </r>
  <r>
    <x v="1"/>
    <s v="FA"/>
    <x v="1"/>
    <x v="2"/>
    <x v="0"/>
    <n v="969691"/>
    <n v="258000"/>
    <x v="0"/>
    <s v="YES"/>
    <d v="2021-06-25T00:00:00"/>
  </r>
  <r>
    <x v="1"/>
    <s v="FA"/>
    <x v="1"/>
    <x v="2"/>
    <x v="0"/>
    <n v="968645"/>
    <n v="850000"/>
    <x v="0"/>
    <s v="YES"/>
    <d v="2021-06-04T00:00:00"/>
  </r>
  <r>
    <x v="1"/>
    <s v="FA"/>
    <x v="1"/>
    <x v="2"/>
    <x v="0"/>
    <n v="968647"/>
    <n v="396000"/>
    <x v="0"/>
    <s v="YES"/>
    <d v="2021-06-04T00:00:00"/>
  </r>
  <r>
    <x v="1"/>
    <s v="FA"/>
    <x v="1"/>
    <x v="1"/>
    <x v="1"/>
    <n v="968649"/>
    <n v="275900"/>
    <x v="0"/>
    <s v="YES"/>
    <d v="2021-06-04T00:00:00"/>
  </r>
  <r>
    <x v="1"/>
    <s v="FA"/>
    <x v="1"/>
    <x v="1"/>
    <x v="3"/>
    <n v="969719"/>
    <n v="425000"/>
    <x v="0"/>
    <s v="YES"/>
    <d v="2021-06-25T00:00:00"/>
  </r>
  <r>
    <x v="1"/>
    <s v="FA"/>
    <x v="1"/>
    <x v="2"/>
    <x v="0"/>
    <n v="968695"/>
    <n v="949900"/>
    <x v="0"/>
    <s v="YES"/>
    <d v="2021-06-07T00:00:00"/>
  </r>
  <r>
    <x v="1"/>
    <s v="FA"/>
    <x v="1"/>
    <x v="2"/>
    <x v="0"/>
    <n v="968763"/>
    <n v="360000"/>
    <x v="0"/>
    <s v="YES"/>
    <d v="2021-06-08T00:00:00"/>
  </r>
  <r>
    <x v="1"/>
    <s v="FA"/>
    <x v="1"/>
    <x v="2"/>
    <x v="0"/>
    <n v="968571"/>
    <n v="400000"/>
    <x v="0"/>
    <s v="YES"/>
    <d v="2021-06-03T00:00:00"/>
  </r>
  <r>
    <x v="1"/>
    <s v="FA"/>
    <x v="1"/>
    <x v="2"/>
    <x v="0"/>
    <n v="968850"/>
    <n v="759000"/>
    <x v="0"/>
    <s v="YES"/>
    <d v="2021-06-09T00:00:00"/>
  </r>
  <r>
    <x v="1"/>
    <s v="FA"/>
    <x v="1"/>
    <x v="1"/>
    <x v="0"/>
    <n v="968565"/>
    <n v="365000"/>
    <x v="0"/>
    <s v="YES"/>
    <d v="2021-06-03T00:00:00"/>
  </r>
  <r>
    <x v="1"/>
    <s v="FA"/>
    <x v="1"/>
    <x v="2"/>
    <x v="0"/>
    <n v="969349"/>
    <n v="337000"/>
    <x v="0"/>
    <s v="YES"/>
    <d v="2021-06-18T00:00:00"/>
  </r>
  <r>
    <x v="1"/>
    <s v="FA"/>
    <x v="4"/>
    <x v="5"/>
    <x v="0"/>
    <n v="968486"/>
    <n v="1150000"/>
    <x v="1"/>
    <s v="YES"/>
    <d v="2021-06-02T00:00:00"/>
  </r>
  <r>
    <x v="1"/>
    <s v="FA"/>
    <x v="1"/>
    <x v="1"/>
    <x v="0"/>
    <n v="968657"/>
    <n v="425000"/>
    <x v="0"/>
    <s v="YES"/>
    <d v="2021-06-04T00:00:00"/>
  </r>
  <r>
    <x v="1"/>
    <s v="FA"/>
    <x v="1"/>
    <x v="2"/>
    <x v="0"/>
    <n v="968401"/>
    <n v="540000"/>
    <x v="0"/>
    <s v="YES"/>
    <d v="2021-06-01T00:00:00"/>
  </r>
  <r>
    <x v="1"/>
    <s v="FA"/>
    <x v="1"/>
    <x v="1"/>
    <x v="2"/>
    <n v="968911"/>
    <n v="749000"/>
    <x v="0"/>
    <s v="YES"/>
    <d v="2021-06-10T00:00:00"/>
  </r>
  <r>
    <x v="1"/>
    <s v="FA"/>
    <x v="1"/>
    <x v="1"/>
    <x v="0"/>
    <n v="968783"/>
    <n v="1300000"/>
    <x v="0"/>
    <s v="YES"/>
    <d v="2021-06-08T00:00:00"/>
  </r>
  <r>
    <x v="1"/>
    <s v="FA"/>
    <x v="1"/>
    <x v="1"/>
    <x v="0"/>
    <n v="969998"/>
    <n v="465000"/>
    <x v="0"/>
    <s v="YES"/>
    <d v="2021-06-29T00:00:00"/>
  </r>
  <r>
    <x v="1"/>
    <s v="FA"/>
    <x v="1"/>
    <x v="2"/>
    <x v="2"/>
    <n v="969633"/>
    <n v="265000"/>
    <x v="0"/>
    <s v="YES"/>
    <d v="2021-06-24T00:00:00"/>
  </r>
  <r>
    <x v="1"/>
    <s v="FA"/>
    <x v="1"/>
    <x v="1"/>
    <x v="0"/>
    <n v="969873"/>
    <n v="630000"/>
    <x v="0"/>
    <s v="YES"/>
    <d v="2021-06-28T00:00:00"/>
  </r>
  <r>
    <x v="1"/>
    <s v="FA"/>
    <x v="1"/>
    <x v="2"/>
    <x v="0"/>
    <n v="969860"/>
    <n v="350000"/>
    <x v="0"/>
    <s v="YES"/>
    <d v="2021-06-28T00:00:00"/>
  </r>
  <r>
    <x v="1"/>
    <s v="FA"/>
    <x v="1"/>
    <x v="1"/>
    <x v="0"/>
    <n v="969850"/>
    <n v="643000"/>
    <x v="0"/>
    <s v="YES"/>
    <d v="2021-06-28T00:00:00"/>
  </r>
  <r>
    <x v="1"/>
    <s v="FA"/>
    <x v="1"/>
    <x v="1"/>
    <x v="0"/>
    <n v="969956"/>
    <n v="975000"/>
    <x v="0"/>
    <s v="YES"/>
    <d v="2021-06-29T00:00:00"/>
  </r>
  <r>
    <x v="1"/>
    <s v="FA"/>
    <x v="1"/>
    <x v="1"/>
    <x v="1"/>
    <n v="968477"/>
    <n v="17000"/>
    <x v="0"/>
    <s v="YES"/>
    <d v="2021-06-02T00:00:00"/>
  </r>
  <r>
    <x v="2"/>
    <s v="FC"/>
    <x v="2"/>
    <x v="6"/>
    <x v="2"/>
    <n v="969899"/>
    <n v="795000"/>
    <x v="0"/>
    <s v="YES"/>
    <d v="2021-06-28T00:00:00"/>
  </r>
  <r>
    <x v="2"/>
    <s v="FC"/>
    <x v="2"/>
    <x v="6"/>
    <x v="0"/>
    <n v="969285"/>
    <n v="10000000"/>
    <x v="0"/>
    <s v="YES"/>
    <d v="2021-06-17T00:00:00"/>
  </r>
  <r>
    <x v="2"/>
    <s v="FC"/>
    <x v="5"/>
    <x v="7"/>
    <x v="0"/>
    <n v="969929"/>
    <n v="3850000"/>
    <x v="0"/>
    <s v="YES"/>
    <d v="2021-06-29T00:00:00"/>
  </r>
  <r>
    <x v="2"/>
    <s v="FC"/>
    <x v="5"/>
    <x v="7"/>
    <x v="2"/>
    <n v="969853"/>
    <n v="875000"/>
    <x v="0"/>
    <s v="YES"/>
    <d v="2021-06-28T00:00:00"/>
  </r>
  <r>
    <x v="2"/>
    <s v="FC"/>
    <x v="5"/>
    <x v="7"/>
    <x v="2"/>
    <n v="969321"/>
    <n v="275000"/>
    <x v="0"/>
    <s v="YES"/>
    <d v="2021-06-18T00:00:00"/>
  </r>
  <r>
    <x v="2"/>
    <s v="FC"/>
    <x v="5"/>
    <x v="7"/>
    <x v="0"/>
    <n v="969894"/>
    <n v="888000"/>
    <x v="0"/>
    <s v="YES"/>
    <d v="2021-06-28T00:00:00"/>
  </r>
  <r>
    <x v="2"/>
    <s v="FC"/>
    <x v="5"/>
    <x v="7"/>
    <x v="0"/>
    <n v="969334"/>
    <n v="360000"/>
    <x v="0"/>
    <s v="YES"/>
    <d v="2021-06-18T00:00:00"/>
  </r>
  <r>
    <x v="2"/>
    <s v="FC"/>
    <x v="5"/>
    <x v="7"/>
    <x v="1"/>
    <n v="968347"/>
    <n v="50000"/>
    <x v="0"/>
    <s v="YES"/>
    <d v="2021-06-01T00:00:00"/>
  </r>
  <r>
    <x v="2"/>
    <s v="FC"/>
    <x v="5"/>
    <x v="8"/>
    <x v="2"/>
    <n v="969282"/>
    <n v="630000"/>
    <x v="0"/>
    <s v="YES"/>
    <d v="2021-06-17T00:00:00"/>
  </r>
  <r>
    <x v="2"/>
    <s v="FC"/>
    <x v="6"/>
    <x v="9"/>
    <x v="0"/>
    <n v="969505"/>
    <n v="457500"/>
    <x v="0"/>
    <s v="YES"/>
    <d v="2021-06-22T00:00:00"/>
  </r>
  <r>
    <x v="2"/>
    <s v="FC"/>
    <x v="5"/>
    <x v="10"/>
    <x v="0"/>
    <n v="969150"/>
    <n v="425000"/>
    <x v="0"/>
    <s v="YES"/>
    <d v="2021-06-15T00:00:00"/>
  </r>
  <r>
    <x v="2"/>
    <s v="FC"/>
    <x v="5"/>
    <x v="7"/>
    <x v="2"/>
    <n v="969278"/>
    <n v="380000"/>
    <x v="0"/>
    <s v="YES"/>
    <d v="2021-06-17T00:00:00"/>
  </r>
  <r>
    <x v="2"/>
    <s v="FC"/>
    <x v="5"/>
    <x v="7"/>
    <x v="2"/>
    <n v="968385"/>
    <n v="489900"/>
    <x v="0"/>
    <s v="YES"/>
    <d v="2021-06-01T00:00:00"/>
  </r>
  <r>
    <x v="2"/>
    <s v="FC"/>
    <x v="7"/>
    <x v="11"/>
    <x v="2"/>
    <n v="968829"/>
    <n v="760000"/>
    <x v="0"/>
    <s v="YES"/>
    <d v="2021-06-09T00:00:00"/>
  </r>
  <r>
    <x v="2"/>
    <s v="FC"/>
    <x v="5"/>
    <x v="10"/>
    <x v="0"/>
    <n v="969140"/>
    <n v="455000"/>
    <x v="0"/>
    <s v="YES"/>
    <d v="2021-06-15T00:00:00"/>
  </r>
  <r>
    <x v="2"/>
    <s v="FC"/>
    <x v="5"/>
    <x v="7"/>
    <x v="0"/>
    <n v="968863"/>
    <n v="1000000"/>
    <x v="0"/>
    <s v="YES"/>
    <d v="2021-06-09T00:00:00"/>
  </r>
  <r>
    <x v="2"/>
    <s v="FC"/>
    <x v="8"/>
    <x v="12"/>
    <x v="0"/>
    <n v="970131"/>
    <n v="410000"/>
    <x v="0"/>
    <s v="YES"/>
    <d v="2021-06-30T00:00:00"/>
  </r>
  <r>
    <x v="2"/>
    <s v="FC"/>
    <x v="5"/>
    <x v="7"/>
    <x v="0"/>
    <n v="969249"/>
    <n v="3100000"/>
    <x v="0"/>
    <s v="YES"/>
    <d v="2021-06-17T00:00:00"/>
  </r>
  <r>
    <x v="2"/>
    <s v="FC"/>
    <x v="5"/>
    <x v="7"/>
    <x v="0"/>
    <n v="968696"/>
    <n v="640000"/>
    <x v="0"/>
    <s v="YES"/>
    <d v="2021-06-07T00:00:00"/>
  </r>
  <r>
    <x v="2"/>
    <s v="FC"/>
    <x v="5"/>
    <x v="7"/>
    <x v="0"/>
    <n v="968968"/>
    <n v="2745000"/>
    <x v="0"/>
    <s v="YES"/>
    <d v="2021-06-11T00:00:00"/>
  </r>
  <r>
    <x v="3"/>
    <s v="SIG"/>
    <x v="9"/>
    <x v="13"/>
    <x v="0"/>
    <n v="968595"/>
    <n v="525000"/>
    <x v="0"/>
    <s v="YES"/>
    <d v="2021-06-03T00:00:00"/>
  </r>
  <r>
    <x v="3"/>
    <s v="SIG"/>
    <x v="9"/>
    <x v="14"/>
    <x v="1"/>
    <n v="968586"/>
    <n v="1734000"/>
    <x v="0"/>
    <s v="YES"/>
    <d v="2021-06-03T00:00:00"/>
  </r>
  <r>
    <x v="3"/>
    <s v="SIG"/>
    <x v="1"/>
    <x v="15"/>
    <x v="0"/>
    <n v="968633"/>
    <n v="185000"/>
    <x v="0"/>
    <s v="YES"/>
    <d v="2021-06-04T00:00:00"/>
  </r>
  <r>
    <x v="3"/>
    <s v="SIG"/>
    <x v="10"/>
    <x v="16"/>
    <x v="0"/>
    <n v="969137"/>
    <n v="1925000"/>
    <x v="0"/>
    <s v="YES"/>
    <d v="2021-06-15T00:00:00"/>
  </r>
  <r>
    <x v="3"/>
    <s v="SIG"/>
    <x v="10"/>
    <x v="16"/>
    <x v="0"/>
    <n v="969643"/>
    <n v="6400000"/>
    <x v="0"/>
    <s v="YES"/>
    <d v="2021-06-24T00:00:00"/>
  </r>
  <r>
    <x v="3"/>
    <s v="SIG"/>
    <x v="9"/>
    <x v="13"/>
    <x v="0"/>
    <n v="969739"/>
    <n v="735000"/>
    <x v="0"/>
    <s v="YES"/>
    <d v="2021-06-25T00:00:00"/>
  </r>
  <r>
    <x v="3"/>
    <s v="SIG"/>
    <x v="9"/>
    <x v="14"/>
    <x v="1"/>
    <n v="968839"/>
    <n v="2499000"/>
    <x v="0"/>
    <s v="YES"/>
    <d v="2021-06-09T00:00:00"/>
  </r>
  <r>
    <x v="3"/>
    <s v="SIG"/>
    <x v="9"/>
    <x v="13"/>
    <x v="0"/>
    <n v="969730"/>
    <n v="360000"/>
    <x v="0"/>
    <s v="YES"/>
    <d v="2021-06-25T00:00:00"/>
  </r>
  <r>
    <x v="3"/>
    <s v="SIG"/>
    <x v="10"/>
    <x v="16"/>
    <x v="0"/>
    <n v="969236"/>
    <n v="910000"/>
    <x v="0"/>
    <s v="YES"/>
    <d v="2021-06-16T00:00:00"/>
  </r>
  <r>
    <x v="3"/>
    <s v="SIG"/>
    <x v="10"/>
    <x v="16"/>
    <x v="2"/>
    <n v="968363"/>
    <n v="400000"/>
    <x v="0"/>
    <s v="YES"/>
    <d v="2021-06-01T00:00:00"/>
  </r>
  <r>
    <x v="3"/>
    <s v="SIG"/>
    <x v="10"/>
    <x v="16"/>
    <x v="0"/>
    <n v="969458"/>
    <n v="1740000"/>
    <x v="0"/>
    <s v="YES"/>
    <d v="2021-06-21T00:00:00"/>
  </r>
  <r>
    <x v="3"/>
    <s v="SIG"/>
    <x v="1"/>
    <x v="15"/>
    <x v="0"/>
    <n v="968891"/>
    <n v="494000"/>
    <x v="0"/>
    <s v="YES"/>
    <d v="2021-06-10T00:00:00"/>
  </r>
  <r>
    <x v="3"/>
    <s v="SIG"/>
    <x v="9"/>
    <x v="14"/>
    <x v="1"/>
    <n v="968709"/>
    <n v="540000"/>
    <x v="0"/>
    <s v="YES"/>
    <d v="2021-06-07T00:00:00"/>
  </r>
  <r>
    <x v="3"/>
    <s v="SIG"/>
    <x v="1"/>
    <x v="15"/>
    <x v="0"/>
    <n v="969663"/>
    <n v="735000"/>
    <x v="0"/>
    <s v="YES"/>
    <d v="2021-06-24T00:00:00"/>
  </r>
  <r>
    <x v="3"/>
    <s v="SIG"/>
    <x v="10"/>
    <x v="16"/>
    <x v="1"/>
    <n v="968485"/>
    <n v="860000"/>
    <x v="0"/>
    <s v="YES"/>
    <d v="2021-06-02T00:00:00"/>
  </r>
  <r>
    <x v="3"/>
    <s v="SIG"/>
    <x v="10"/>
    <x v="16"/>
    <x v="0"/>
    <n v="969724"/>
    <n v="1400000"/>
    <x v="0"/>
    <s v="YES"/>
    <d v="2021-06-25T00:00:00"/>
  </r>
  <r>
    <x v="3"/>
    <s v="SIG"/>
    <x v="9"/>
    <x v="14"/>
    <x v="1"/>
    <n v="968465"/>
    <n v="2559000"/>
    <x v="0"/>
    <s v="YES"/>
    <d v="2021-06-02T00:00:00"/>
  </r>
  <r>
    <x v="3"/>
    <s v="SIG"/>
    <x v="10"/>
    <x v="16"/>
    <x v="0"/>
    <n v="969356"/>
    <n v="774165"/>
    <x v="1"/>
    <s v="YES"/>
    <d v="2021-06-18T00:00:00"/>
  </r>
  <r>
    <x v="3"/>
    <s v="SIG"/>
    <x v="10"/>
    <x v="16"/>
    <x v="2"/>
    <n v="968625"/>
    <n v="620000"/>
    <x v="0"/>
    <s v="YES"/>
    <d v="2021-06-04T00:00:00"/>
  </r>
  <r>
    <x v="3"/>
    <s v="SIG"/>
    <x v="10"/>
    <x v="16"/>
    <x v="0"/>
    <n v="969473"/>
    <n v="1295000"/>
    <x v="0"/>
    <s v="YES"/>
    <d v="2021-06-22T00:00:00"/>
  </r>
  <r>
    <x v="4"/>
    <s v="ST"/>
    <x v="3"/>
    <x v="17"/>
    <x v="0"/>
    <n v="969351"/>
    <n v="366995"/>
    <x v="1"/>
    <s v="YES"/>
    <d v="2021-06-18T00:00:00"/>
  </r>
  <r>
    <x v="4"/>
    <s v="ST"/>
    <x v="5"/>
    <x v="18"/>
    <x v="2"/>
    <n v="969449"/>
    <n v="335000"/>
    <x v="0"/>
    <s v="YES"/>
    <d v="2021-06-21T00:00:00"/>
  </r>
  <r>
    <x v="4"/>
    <s v="ST"/>
    <x v="11"/>
    <x v="19"/>
    <x v="0"/>
    <n v="969385"/>
    <n v="650000"/>
    <x v="0"/>
    <s v="YES"/>
    <d v="2021-06-21T00:00:00"/>
  </r>
  <r>
    <x v="4"/>
    <s v="ST"/>
    <x v="11"/>
    <x v="19"/>
    <x v="0"/>
    <n v="970115"/>
    <n v="365000"/>
    <x v="0"/>
    <s v="YES"/>
    <d v="2021-06-30T00:00:00"/>
  </r>
  <r>
    <x v="4"/>
    <s v="ST"/>
    <x v="11"/>
    <x v="19"/>
    <x v="0"/>
    <n v="969556"/>
    <n v="1695000"/>
    <x v="0"/>
    <s v="YES"/>
    <d v="2021-06-23T00:00:00"/>
  </r>
  <r>
    <x v="4"/>
    <s v="ST"/>
    <x v="12"/>
    <x v="20"/>
    <x v="0"/>
    <n v="968917"/>
    <n v="850000"/>
    <x v="0"/>
    <s v="YES"/>
    <d v="2021-06-10T00:00:00"/>
  </r>
  <r>
    <x v="4"/>
    <s v="ST"/>
    <x v="11"/>
    <x v="21"/>
    <x v="0"/>
    <n v="969806"/>
    <n v="500000"/>
    <x v="0"/>
    <s v="YES"/>
    <d v="2021-06-28T00:00:00"/>
  </r>
  <r>
    <x v="4"/>
    <s v="ST"/>
    <x v="11"/>
    <x v="21"/>
    <x v="0"/>
    <n v="969659"/>
    <n v="350000"/>
    <x v="0"/>
    <s v="YES"/>
    <d v="2021-06-24T00:00:00"/>
  </r>
  <r>
    <x v="4"/>
    <s v="ST"/>
    <x v="11"/>
    <x v="21"/>
    <x v="0"/>
    <n v="969650"/>
    <n v="642000"/>
    <x v="0"/>
    <s v="YES"/>
    <d v="2021-06-24T00:00:00"/>
  </r>
  <r>
    <x v="4"/>
    <s v="ST"/>
    <x v="11"/>
    <x v="21"/>
    <x v="0"/>
    <n v="969727"/>
    <n v="651000"/>
    <x v="0"/>
    <s v="YES"/>
    <d v="2021-06-25T00:00:00"/>
  </r>
  <r>
    <x v="4"/>
    <s v="ST"/>
    <x v="11"/>
    <x v="19"/>
    <x v="1"/>
    <n v="968724"/>
    <n v="138000"/>
    <x v="0"/>
    <s v="YES"/>
    <d v="2021-06-07T00:00:00"/>
  </r>
  <r>
    <x v="4"/>
    <s v="ST"/>
    <x v="11"/>
    <x v="19"/>
    <x v="0"/>
    <n v="968732"/>
    <n v="1450000"/>
    <x v="0"/>
    <s v="YES"/>
    <d v="2021-06-07T00:00:00"/>
  </r>
  <r>
    <x v="4"/>
    <s v="ST"/>
    <x v="11"/>
    <x v="19"/>
    <x v="0"/>
    <n v="968737"/>
    <n v="453750"/>
    <x v="0"/>
    <s v="YES"/>
    <d v="2021-06-07T00:00:00"/>
  </r>
  <r>
    <x v="4"/>
    <s v="ST"/>
    <x v="11"/>
    <x v="19"/>
    <x v="4"/>
    <n v="968741"/>
    <n v="100000"/>
    <x v="0"/>
    <s v="YES"/>
    <d v="2021-06-07T00:00:00"/>
  </r>
  <r>
    <x v="4"/>
    <s v="ST"/>
    <x v="3"/>
    <x v="17"/>
    <x v="0"/>
    <n v="968745"/>
    <n v="365095"/>
    <x v="1"/>
    <s v="YES"/>
    <d v="2021-06-07T00:00:00"/>
  </r>
  <r>
    <x v="4"/>
    <s v="ST"/>
    <x v="11"/>
    <x v="21"/>
    <x v="0"/>
    <n v="969623"/>
    <n v="435000"/>
    <x v="0"/>
    <s v="YES"/>
    <d v="2021-06-24T00:00:00"/>
  </r>
  <r>
    <x v="4"/>
    <s v="ST"/>
    <x v="5"/>
    <x v="18"/>
    <x v="0"/>
    <n v="968693"/>
    <n v="565000"/>
    <x v="0"/>
    <s v="YES"/>
    <d v="2021-06-07T00:00:00"/>
  </r>
  <r>
    <x v="4"/>
    <s v="ST"/>
    <x v="11"/>
    <x v="21"/>
    <x v="0"/>
    <n v="968914"/>
    <n v="450000"/>
    <x v="0"/>
    <s v="YES"/>
    <d v="2021-06-10T00:00:00"/>
  </r>
  <r>
    <x v="4"/>
    <s v="ST"/>
    <x v="11"/>
    <x v="21"/>
    <x v="0"/>
    <n v="969554"/>
    <n v="789000"/>
    <x v="0"/>
    <s v="YES"/>
    <d v="2021-06-23T00:00:00"/>
  </r>
  <r>
    <x v="4"/>
    <s v="ST"/>
    <x v="5"/>
    <x v="18"/>
    <x v="0"/>
    <n v="969792"/>
    <n v="565000"/>
    <x v="0"/>
    <s v="YES"/>
    <d v="2021-06-28T00:00:00"/>
  </r>
  <r>
    <x v="4"/>
    <s v="ST"/>
    <x v="3"/>
    <x v="22"/>
    <x v="4"/>
    <n v="969445"/>
    <n v="1000000"/>
    <x v="0"/>
    <s v="YES"/>
    <d v="2021-06-21T00:00:00"/>
  </r>
  <r>
    <x v="4"/>
    <s v="ST"/>
    <x v="11"/>
    <x v="21"/>
    <x v="1"/>
    <n v="969606"/>
    <n v="295000"/>
    <x v="0"/>
    <s v="YES"/>
    <d v="2021-06-24T00:00:00"/>
  </r>
  <r>
    <x v="4"/>
    <s v="ST"/>
    <x v="11"/>
    <x v="21"/>
    <x v="0"/>
    <n v="969518"/>
    <n v="585000"/>
    <x v="0"/>
    <s v="YES"/>
    <d v="2021-06-22T00:00:00"/>
  </r>
  <r>
    <x v="4"/>
    <s v="ST"/>
    <x v="11"/>
    <x v="19"/>
    <x v="0"/>
    <n v="969654"/>
    <n v="1650000"/>
    <x v="0"/>
    <s v="YES"/>
    <d v="2021-06-24T00:00:00"/>
  </r>
  <r>
    <x v="4"/>
    <s v="ST"/>
    <x v="11"/>
    <x v="21"/>
    <x v="4"/>
    <n v="968354"/>
    <n v="995000"/>
    <x v="0"/>
    <s v="YES"/>
    <d v="2021-06-01T00:00:00"/>
  </r>
  <r>
    <x v="4"/>
    <s v="ST"/>
    <x v="3"/>
    <x v="17"/>
    <x v="0"/>
    <n v="968389"/>
    <n v="434910"/>
    <x v="1"/>
    <s v="YES"/>
    <d v="2021-06-01T00:00:00"/>
  </r>
  <r>
    <x v="4"/>
    <s v="ST"/>
    <x v="11"/>
    <x v="21"/>
    <x v="2"/>
    <n v="968832"/>
    <n v="385000"/>
    <x v="0"/>
    <s v="YES"/>
    <d v="2021-06-09T00:00:00"/>
  </r>
  <r>
    <x v="4"/>
    <s v="ST"/>
    <x v="11"/>
    <x v="21"/>
    <x v="1"/>
    <n v="969699"/>
    <n v="440000"/>
    <x v="0"/>
    <s v="YES"/>
    <d v="2021-06-25T00:00:00"/>
  </r>
  <r>
    <x v="4"/>
    <s v="ST"/>
    <x v="11"/>
    <x v="21"/>
    <x v="0"/>
    <n v="969940"/>
    <n v="661550"/>
    <x v="1"/>
    <s v="YES"/>
    <d v="2021-06-29T00:00:00"/>
  </r>
  <r>
    <x v="4"/>
    <s v="ST"/>
    <x v="11"/>
    <x v="19"/>
    <x v="1"/>
    <n v="969901"/>
    <n v="100000"/>
    <x v="0"/>
    <s v="YES"/>
    <d v="2021-06-28T00:00:00"/>
  </r>
  <r>
    <x v="4"/>
    <s v="ST"/>
    <x v="11"/>
    <x v="21"/>
    <x v="0"/>
    <n v="969767"/>
    <n v="747500"/>
    <x v="1"/>
    <s v="YES"/>
    <d v="2021-06-25T00:00:00"/>
  </r>
  <r>
    <x v="4"/>
    <s v="ST"/>
    <x v="5"/>
    <x v="18"/>
    <x v="0"/>
    <n v="969859"/>
    <n v="1330000"/>
    <x v="0"/>
    <s v="YES"/>
    <d v="2021-06-28T00:00:00"/>
  </r>
  <r>
    <x v="4"/>
    <s v="ST"/>
    <x v="11"/>
    <x v="21"/>
    <x v="1"/>
    <n v="969677"/>
    <n v="501000"/>
    <x v="0"/>
    <s v="YES"/>
    <d v="2021-06-25T00:00:00"/>
  </r>
  <r>
    <x v="4"/>
    <s v="ST"/>
    <x v="11"/>
    <x v="19"/>
    <x v="0"/>
    <n v="968520"/>
    <n v="398000"/>
    <x v="0"/>
    <s v="YES"/>
    <d v="2021-06-02T00:00:00"/>
  </r>
  <r>
    <x v="4"/>
    <s v="ST"/>
    <x v="5"/>
    <x v="23"/>
    <x v="0"/>
    <n v="968479"/>
    <n v="860000"/>
    <x v="0"/>
    <s v="YES"/>
    <d v="2021-06-02T00:00:00"/>
  </r>
  <r>
    <x v="4"/>
    <s v="ST"/>
    <x v="11"/>
    <x v="21"/>
    <x v="0"/>
    <n v="968333"/>
    <n v="521100"/>
    <x v="0"/>
    <s v="YES"/>
    <d v="2021-06-01T00:00:00"/>
  </r>
  <r>
    <x v="4"/>
    <s v="ST"/>
    <x v="5"/>
    <x v="24"/>
    <x v="2"/>
    <n v="968654"/>
    <n v="985000"/>
    <x v="0"/>
    <s v="YES"/>
    <d v="2021-06-04T00:00:00"/>
  </r>
  <r>
    <x v="4"/>
    <s v="ST"/>
    <x v="11"/>
    <x v="21"/>
    <x v="0"/>
    <n v="969521"/>
    <n v="460000"/>
    <x v="0"/>
    <s v="YES"/>
    <d v="2021-06-23T00:00:00"/>
  </r>
  <r>
    <x v="4"/>
    <s v="ST"/>
    <x v="11"/>
    <x v="19"/>
    <x v="1"/>
    <n v="969479"/>
    <n v="65000"/>
    <x v="0"/>
    <s v="YES"/>
    <d v="2021-06-22T00:00:00"/>
  </r>
  <r>
    <x v="4"/>
    <s v="ST"/>
    <x v="5"/>
    <x v="23"/>
    <x v="0"/>
    <n v="969092"/>
    <n v="365000"/>
    <x v="0"/>
    <s v="YES"/>
    <d v="2021-06-14T00:00:00"/>
  </r>
  <r>
    <x v="4"/>
    <s v="ST"/>
    <x v="11"/>
    <x v="19"/>
    <x v="4"/>
    <n v="968394"/>
    <n v="2000000"/>
    <x v="0"/>
    <s v="YES"/>
    <d v="2021-06-01T00:00:00"/>
  </r>
  <r>
    <x v="4"/>
    <s v="ST"/>
    <x v="11"/>
    <x v="21"/>
    <x v="4"/>
    <n v="968396"/>
    <n v="1150000"/>
    <x v="0"/>
    <s v="YES"/>
    <d v="2021-06-01T00:00:00"/>
  </r>
  <r>
    <x v="4"/>
    <s v="ST"/>
    <x v="11"/>
    <x v="19"/>
    <x v="2"/>
    <n v="968414"/>
    <n v="410000"/>
    <x v="0"/>
    <s v="YES"/>
    <d v="2021-06-01T00:00:00"/>
  </r>
  <r>
    <x v="4"/>
    <s v="ST"/>
    <x v="11"/>
    <x v="19"/>
    <x v="1"/>
    <n v="970163"/>
    <n v="2499000"/>
    <x v="0"/>
    <s v="YES"/>
    <d v="2021-06-30T00:00:00"/>
  </r>
  <r>
    <x v="4"/>
    <s v="ST"/>
    <x v="3"/>
    <x v="25"/>
    <x v="0"/>
    <n v="970160"/>
    <n v="710000"/>
    <x v="0"/>
    <s v="YES"/>
    <d v="2021-06-30T00:00:00"/>
  </r>
  <r>
    <x v="4"/>
    <s v="ST"/>
    <x v="3"/>
    <x v="17"/>
    <x v="0"/>
    <n v="970145"/>
    <n v="517990"/>
    <x v="1"/>
    <s v="YES"/>
    <d v="2021-06-30T00:00:00"/>
  </r>
  <r>
    <x v="4"/>
    <s v="ST"/>
    <x v="11"/>
    <x v="21"/>
    <x v="0"/>
    <n v="970141"/>
    <n v="430000"/>
    <x v="0"/>
    <s v="YES"/>
    <d v="2021-06-30T00:00:00"/>
  </r>
  <r>
    <x v="4"/>
    <s v="ST"/>
    <x v="11"/>
    <x v="19"/>
    <x v="0"/>
    <n v="970137"/>
    <n v="950000"/>
    <x v="0"/>
    <s v="YES"/>
    <d v="2021-06-30T00:00:00"/>
  </r>
  <r>
    <x v="4"/>
    <s v="ST"/>
    <x v="3"/>
    <x v="17"/>
    <x v="0"/>
    <n v="969081"/>
    <n v="413915"/>
    <x v="1"/>
    <s v="YES"/>
    <d v="2021-06-14T00:00:00"/>
  </r>
  <r>
    <x v="4"/>
    <s v="ST"/>
    <x v="11"/>
    <x v="21"/>
    <x v="0"/>
    <n v="969225"/>
    <n v="650000"/>
    <x v="1"/>
    <s v="YES"/>
    <d v="2021-06-16T00:00:00"/>
  </r>
  <r>
    <x v="4"/>
    <s v="ST"/>
    <x v="11"/>
    <x v="19"/>
    <x v="1"/>
    <n v="968758"/>
    <n v="260000"/>
    <x v="0"/>
    <s v="YES"/>
    <d v="2021-06-08T00:00:00"/>
  </r>
  <r>
    <x v="4"/>
    <s v="ST"/>
    <x v="11"/>
    <x v="21"/>
    <x v="0"/>
    <n v="969636"/>
    <n v="438000"/>
    <x v="0"/>
    <s v="YES"/>
    <d v="2021-06-24T00:00:00"/>
  </r>
  <r>
    <x v="4"/>
    <s v="ST"/>
    <x v="11"/>
    <x v="21"/>
    <x v="0"/>
    <n v="968407"/>
    <n v="715000"/>
    <x v="0"/>
    <s v="YES"/>
    <d v="2021-06-01T00:00:00"/>
  </r>
  <r>
    <x v="4"/>
    <s v="ST"/>
    <x v="5"/>
    <x v="23"/>
    <x v="0"/>
    <n v="969342"/>
    <n v="475000"/>
    <x v="0"/>
    <s v="YES"/>
    <d v="2021-06-18T00:00:00"/>
  </r>
  <r>
    <x v="4"/>
    <s v="ST"/>
    <x v="11"/>
    <x v="21"/>
    <x v="2"/>
    <n v="969071"/>
    <n v="406619"/>
    <x v="1"/>
    <s v="YES"/>
    <d v="2021-06-14T00:00:00"/>
  </r>
  <r>
    <x v="4"/>
    <s v="ST"/>
    <x v="11"/>
    <x v="21"/>
    <x v="1"/>
    <n v="969228"/>
    <n v="65000"/>
    <x v="0"/>
    <s v="YES"/>
    <d v="2021-06-16T00:00:00"/>
  </r>
  <r>
    <x v="4"/>
    <s v="ST"/>
    <x v="11"/>
    <x v="21"/>
    <x v="0"/>
    <n v="969201"/>
    <n v="599000"/>
    <x v="0"/>
    <s v="YES"/>
    <d v="2021-06-16T00:00:00"/>
  </r>
  <r>
    <x v="4"/>
    <s v="ST"/>
    <x v="5"/>
    <x v="23"/>
    <x v="0"/>
    <n v="969158"/>
    <n v="2500000"/>
    <x v="0"/>
    <s v="YES"/>
    <d v="2021-06-15T00:00:00"/>
  </r>
  <r>
    <x v="4"/>
    <s v="ST"/>
    <x v="11"/>
    <x v="21"/>
    <x v="0"/>
    <n v="969154"/>
    <n v="590000"/>
    <x v="0"/>
    <s v="YES"/>
    <d v="2021-06-15T00:00:00"/>
  </r>
  <r>
    <x v="4"/>
    <s v="ST"/>
    <x v="11"/>
    <x v="19"/>
    <x v="3"/>
    <n v="969128"/>
    <n v="380000"/>
    <x v="0"/>
    <s v="YES"/>
    <d v="2021-06-15T00:00:00"/>
  </r>
  <r>
    <x v="4"/>
    <s v="ST"/>
    <x v="3"/>
    <x v="26"/>
    <x v="0"/>
    <n v="969109"/>
    <n v="400000"/>
    <x v="0"/>
    <s v="YES"/>
    <d v="2021-06-14T00:00:00"/>
  </r>
  <r>
    <x v="4"/>
    <s v="ST"/>
    <x v="11"/>
    <x v="21"/>
    <x v="0"/>
    <n v="969102"/>
    <n v="510000"/>
    <x v="0"/>
    <s v="YES"/>
    <d v="2021-06-14T00:00:00"/>
  </r>
  <r>
    <x v="4"/>
    <s v="ST"/>
    <x v="11"/>
    <x v="19"/>
    <x v="2"/>
    <n v="969100"/>
    <n v="260000"/>
    <x v="0"/>
    <s v="YES"/>
    <d v="2021-06-14T00:00:00"/>
  </r>
  <r>
    <x v="4"/>
    <s v="ST"/>
    <x v="11"/>
    <x v="19"/>
    <x v="0"/>
    <n v="969339"/>
    <n v="549000"/>
    <x v="0"/>
    <s v="YES"/>
    <d v="2021-06-18T00:00:00"/>
  </r>
  <r>
    <x v="5"/>
    <s v="TI"/>
    <x v="5"/>
    <x v="27"/>
    <x v="0"/>
    <n v="970053"/>
    <n v="760000"/>
    <x v="0"/>
    <s v="YES"/>
    <d v="2021-06-30T00:00:00"/>
  </r>
  <r>
    <x v="5"/>
    <s v="TI"/>
    <x v="11"/>
    <x v="28"/>
    <x v="1"/>
    <n v="968848"/>
    <n v="99000"/>
    <x v="0"/>
    <s v="YES"/>
    <d v="2021-06-09T00:00:00"/>
  </r>
  <r>
    <x v="5"/>
    <s v="TI"/>
    <x v="11"/>
    <x v="28"/>
    <x v="1"/>
    <n v="969267"/>
    <n v="427500"/>
    <x v="0"/>
    <s v="YES"/>
    <d v="2021-06-17T00:00:00"/>
  </r>
  <r>
    <x v="5"/>
    <s v="TI"/>
    <x v="11"/>
    <x v="28"/>
    <x v="0"/>
    <n v="969164"/>
    <n v="2800000"/>
    <x v="0"/>
    <s v="YES"/>
    <d v="2021-06-15T00:00:00"/>
  </r>
  <r>
    <x v="5"/>
    <s v="TI"/>
    <x v="5"/>
    <x v="29"/>
    <x v="0"/>
    <n v="968670"/>
    <n v="345000"/>
    <x v="0"/>
    <s v="YES"/>
    <d v="2021-06-04T00:00:00"/>
  </r>
  <r>
    <x v="5"/>
    <s v="TI"/>
    <x v="11"/>
    <x v="28"/>
    <x v="1"/>
    <n v="968707"/>
    <n v="365000"/>
    <x v="0"/>
    <s v="YES"/>
    <d v="2021-06-07T00:00:00"/>
  </r>
  <r>
    <x v="5"/>
    <s v="TI"/>
    <x v="11"/>
    <x v="28"/>
    <x v="0"/>
    <n v="969231"/>
    <n v="535105.48"/>
    <x v="1"/>
    <s v="YES"/>
    <d v="2021-06-16T00:00:00"/>
  </r>
  <r>
    <x v="5"/>
    <s v="TI"/>
    <x v="11"/>
    <x v="28"/>
    <x v="1"/>
    <n v="969163"/>
    <n v="5000000"/>
    <x v="0"/>
    <s v="YES"/>
    <d v="2021-06-15T00:00:00"/>
  </r>
  <r>
    <x v="5"/>
    <s v="TI"/>
    <x v="11"/>
    <x v="28"/>
    <x v="0"/>
    <n v="969550"/>
    <n v="450000"/>
    <x v="0"/>
    <s v="YES"/>
    <d v="2021-06-23T00:00:00"/>
  </r>
  <r>
    <x v="5"/>
    <s v="TI"/>
    <x v="5"/>
    <x v="27"/>
    <x v="0"/>
    <n v="969809"/>
    <n v="1595000"/>
    <x v="0"/>
    <s v="YES"/>
    <d v="2021-06-28T00:00:00"/>
  </r>
  <r>
    <x v="5"/>
    <s v="TI"/>
    <x v="11"/>
    <x v="28"/>
    <x v="0"/>
    <n v="969281"/>
    <n v="556068.25"/>
    <x v="1"/>
    <s v="YES"/>
    <d v="2021-06-17T00:00:00"/>
  </r>
  <r>
    <x v="5"/>
    <s v="TI"/>
    <x v="12"/>
    <x v="30"/>
    <x v="0"/>
    <n v="969289"/>
    <n v="1200000"/>
    <x v="0"/>
    <s v="YES"/>
    <d v="2021-06-17T00:00:00"/>
  </r>
  <r>
    <x v="5"/>
    <s v="TI"/>
    <x v="11"/>
    <x v="28"/>
    <x v="2"/>
    <n v="969147"/>
    <n v="285000"/>
    <x v="0"/>
    <s v="YES"/>
    <d v="2021-06-15T00:00:00"/>
  </r>
  <r>
    <x v="5"/>
    <s v="TI"/>
    <x v="11"/>
    <x v="28"/>
    <x v="0"/>
    <n v="970153"/>
    <n v="641000"/>
    <x v="0"/>
    <s v="YES"/>
    <d v="2021-06-30T00:00:00"/>
  </r>
  <r>
    <x v="5"/>
    <s v="TI"/>
    <x v="11"/>
    <x v="28"/>
    <x v="5"/>
    <n v="969142"/>
    <n v="265000"/>
    <x v="0"/>
    <s v="YES"/>
    <d v="2021-06-15T00:00:00"/>
  </r>
  <r>
    <x v="5"/>
    <s v="TI"/>
    <x v="5"/>
    <x v="29"/>
    <x v="0"/>
    <n v="969681"/>
    <n v="369000"/>
    <x v="0"/>
    <s v="YES"/>
    <d v="2021-06-25T00:00:00"/>
  </r>
  <r>
    <x v="5"/>
    <s v="TI"/>
    <x v="11"/>
    <x v="28"/>
    <x v="0"/>
    <n v="968929"/>
    <n v="630000"/>
    <x v="0"/>
    <s v="YES"/>
    <d v="2021-06-10T00:00:00"/>
  </r>
  <r>
    <x v="5"/>
    <s v="TI"/>
    <x v="11"/>
    <x v="28"/>
    <x v="2"/>
    <n v="969624"/>
    <n v="200000"/>
    <x v="0"/>
    <s v="YES"/>
    <d v="2021-06-24T00:00:00"/>
  </r>
  <r>
    <x v="5"/>
    <s v="TI"/>
    <x v="2"/>
    <x v="31"/>
    <x v="2"/>
    <n v="970172"/>
    <n v="375000"/>
    <x v="0"/>
    <s v="YES"/>
    <d v="2021-06-30T00:00:00"/>
  </r>
  <r>
    <x v="5"/>
    <s v="TI"/>
    <x v="11"/>
    <x v="28"/>
    <x v="4"/>
    <n v="970193"/>
    <n v="170000"/>
    <x v="0"/>
    <s v="YES"/>
    <d v="2021-06-30T00:00:00"/>
  </r>
  <r>
    <x v="5"/>
    <s v="TI"/>
    <x v="5"/>
    <x v="29"/>
    <x v="0"/>
    <n v="970071"/>
    <n v="780000"/>
    <x v="0"/>
    <s v="YES"/>
    <d v="2021-06-30T00:00:00"/>
  </r>
  <r>
    <x v="5"/>
    <s v="TI"/>
    <x v="5"/>
    <x v="27"/>
    <x v="0"/>
    <n v="968939"/>
    <n v="831000"/>
    <x v="0"/>
    <s v="YES"/>
    <d v="2021-06-11T00:00:00"/>
  </r>
  <r>
    <x v="5"/>
    <s v="TI"/>
    <x v="5"/>
    <x v="29"/>
    <x v="0"/>
    <n v="970195"/>
    <n v="660000"/>
    <x v="0"/>
    <s v="YES"/>
    <d v="2021-06-30T00:00:00"/>
  </r>
  <r>
    <x v="5"/>
    <s v="TI"/>
    <x v="3"/>
    <x v="32"/>
    <x v="0"/>
    <n v="969250"/>
    <n v="735000"/>
    <x v="0"/>
    <s v="YES"/>
    <d v="2021-06-17T00:00:00"/>
  </r>
  <r>
    <x v="5"/>
    <s v="TI"/>
    <x v="11"/>
    <x v="28"/>
    <x v="0"/>
    <n v="969392"/>
    <n v="573000"/>
    <x v="0"/>
    <s v="YES"/>
    <d v="2021-06-21T00:00:00"/>
  </r>
  <r>
    <x v="5"/>
    <s v="TI"/>
    <x v="11"/>
    <x v="28"/>
    <x v="0"/>
    <n v="968562"/>
    <n v="555000"/>
    <x v="0"/>
    <s v="YES"/>
    <d v="2021-06-03T00:00:00"/>
  </r>
  <r>
    <x v="5"/>
    <s v="TI"/>
    <x v="11"/>
    <x v="28"/>
    <x v="0"/>
    <n v="968593"/>
    <n v="335000"/>
    <x v="0"/>
    <s v="YES"/>
    <d v="2021-06-03T00:00:00"/>
  </r>
  <r>
    <x v="5"/>
    <s v="TI"/>
    <x v="5"/>
    <x v="29"/>
    <x v="1"/>
    <n v="968643"/>
    <n v="225000"/>
    <x v="0"/>
    <s v="YES"/>
    <d v="2021-06-04T00:00:00"/>
  </r>
  <r>
    <x v="5"/>
    <s v="TI"/>
    <x v="11"/>
    <x v="28"/>
    <x v="2"/>
    <n v="970117"/>
    <n v="360000"/>
    <x v="0"/>
    <s v="YES"/>
    <d v="2021-06-30T00:00:00"/>
  </r>
  <r>
    <x v="5"/>
    <s v="TI"/>
    <x v="11"/>
    <x v="28"/>
    <x v="0"/>
    <n v="969814"/>
    <n v="564074"/>
    <x v="1"/>
    <s v="YES"/>
    <d v="2021-06-28T00:00:00"/>
  </r>
  <r>
    <x v="6"/>
    <s v="TT"/>
    <x v="13"/>
    <x v="33"/>
    <x v="1"/>
    <n v="968501"/>
    <n v="139700"/>
    <x v="0"/>
    <s v="YES"/>
    <d v="2021-06-02T00:00:00"/>
  </r>
  <r>
    <x v="6"/>
    <s v="TT"/>
    <x v="13"/>
    <x v="33"/>
    <x v="0"/>
    <n v="968505"/>
    <n v="546700"/>
    <x v="0"/>
    <s v="YES"/>
    <d v="2021-06-02T00:00:00"/>
  </r>
  <r>
    <x v="6"/>
    <s v="TT"/>
    <x v="13"/>
    <x v="33"/>
    <x v="0"/>
    <n v="968667"/>
    <n v="358000"/>
    <x v="0"/>
    <s v="YES"/>
    <d v="2021-06-04T00:00:00"/>
  </r>
  <r>
    <x v="6"/>
    <s v="TT"/>
    <x v="13"/>
    <x v="33"/>
    <x v="0"/>
    <n v="968471"/>
    <n v="29000"/>
    <x v="0"/>
    <s v="YES"/>
    <d v="2021-06-02T00:00:00"/>
  </r>
  <r>
    <x v="6"/>
    <s v="TT"/>
    <x v="13"/>
    <x v="33"/>
    <x v="0"/>
    <n v="968504"/>
    <n v="413600"/>
    <x v="0"/>
    <s v="YES"/>
    <d v="2021-06-02T00:00:00"/>
  </r>
  <r>
    <x v="6"/>
    <s v="TT"/>
    <x v="13"/>
    <x v="33"/>
    <x v="1"/>
    <n v="968871"/>
    <n v="89900"/>
    <x v="0"/>
    <s v="YES"/>
    <d v="2021-06-09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3">
  <r>
    <x v="0"/>
    <s v="ACT"/>
    <x v="0"/>
    <s v="1320-33-716-022"/>
    <n v="969075"/>
    <n v="105000"/>
    <d v="2021-06-14T00:00:00"/>
    <x v="0"/>
  </r>
  <r>
    <x v="1"/>
    <s v="FA"/>
    <x v="0"/>
    <s v="1219-03-001-018"/>
    <n v="969139"/>
    <n v="396000"/>
    <d v="2021-06-15T00:00:00"/>
    <x v="1"/>
  </r>
  <r>
    <x v="1"/>
    <s v="FA"/>
    <x v="0"/>
    <s v="1420-08-314-006"/>
    <n v="970069"/>
    <n v="401600"/>
    <d v="2021-06-30T00:00:00"/>
    <x v="2"/>
  </r>
  <r>
    <x v="1"/>
    <s v="FA"/>
    <x v="1"/>
    <s v="1220-03-111-013"/>
    <n v="968957"/>
    <n v="379367"/>
    <d v="2021-06-11T00:00:00"/>
    <x v="2"/>
  </r>
  <r>
    <x v="1"/>
    <s v="FA"/>
    <x v="0"/>
    <s v="1320-33-216-002"/>
    <n v="969265"/>
    <n v="304000"/>
    <d v="2021-06-17T00:00:00"/>
    <x v="2"/>
  </r>
  <r>
    <x v="1"/>
    <s v="FA"/>
    <x v="1"/>
    <s v="1320-30-211-036"/>
    <n v="968952"/>
    <n v="385621"/>
    <d v="2021-06-11T00:00:00"/>
    <x v="2"/>
  </r>
  <r>
    <x v="1"/>
    <s v="FA"/>
    <x v="0"/>
    <s v="1320-32-813-008"/>
    <n v="970080"/>
    <n v="140400"/>
    <d v="2021-06-30T00:00:00"/>
    <x v="1"/>
  </r>
  <r>
    <x v="1"/>
    <s v="FA"/>
    <x v="0"/>
    <s v="1319-30-512-005"/>
    <n v="969063"/>
    <n v="281250"/>
    <d v="2021-06-14T00:00:00"/>
    <x v="3"/>
  </r>
  <r>
    <x v="1"/>
    <s v="FA"/>
    <x v="0"/>
    <s v="1220-15-410-007"/>
    <n v="968335"/>
    <n v="336300"/>
    <d v="2021-06-01T00:00:00"/>
    <x v="2"/>
  </r>
  <r>
    <x v="1"/>
    <s v="FA"/>
    <x v="2"/>
    <s v="1420-26-401-045"/>
    <n v="970175"/>
    <n v="496900"/>
    <d v="2021-06-30T00:00:00"/>
    <x v="4"/>
  </r>
  <r>
    <x v="1"/>
    <s v="FA"/>
    <x v="0"/>
    <s v="1319-30-612-001"/>
    <n v="969058"/>
    <n v="270000"/>
    <d v="2021-06-14T00:00:00"/>
    <x v="3"/>
  </r>
  <r>
    <x v="1"/>
    <s v="FA"/>
    <x v="0"/>
    <s v="1220-03-210-022"/>
    <n v="968760"/>
    <n v="166000"/>
    <d v="2021-06-08T00:00:00"/>
    <x v="5"/>
  </r>
  <r>
    <x v="1"/>
    <s v="FA"/>
    <x v="0"/>
    <s v="1420-18-113-040"/>
    <n v="969469"/>
    <n v="250740"/>
    <d v="2021-06-22T00:00:00"/>
    <x v="2"/>
  </r>
  <r>
    <x v="1"/>
    <s v="FA"/>
    <x v="0"/>
    <s v="1220-15-410-069"/>
    <n v="969949"/>
    <n v="205000"/>
    <d v="2021-06-29T00:00:00"/>
    <x v="2"/>
  </r>
  <r>
    <x v="1"/>
    <s v="FA"/>
    <x v="0"/>
    <s v="1320-33-230-001"/>
    <n v="968690"/>
    <n v="355500"/>
    <d v="2021-06-07T00:00:00"/>
    <x v="1"/>
  </r>
  <r>
    <x v="1"/>
    <s v="FA"/>
    <x v="0"/>
    <s v="1319-19-212-090"/>
    <n v="969061"/>
    <n v="468750"/>
    <d v="2021-06-14T00:00:00"/>
    <x v="3"/>
  </r>
  <r>
    <x v="1"/>
    <s v="FA"/>
    <x v="0"/>
    <s v="1220-16-510-052"/>
    <n v="969359"/>
    <n v="209000"/>
    <d v="2021-06-18T00:00:00"/>
    <x v="6"/>
  </r>
  <r>
    <x v="1"/>
    <s v="FA"/>
    <x v="0"/>
    <s v="1121-15-000-001"/>
    <n v="969693"/>
    <n v="185000"/>
    <d v="2021-06-25T00:00:00"/>
    <x v="7"/>
  </r>
  <r>
    <x v="1"/>
    <s v="FA"/>
    <x v="0"/>
    <s v="1319-30-543-003"/>
    <n v="969065"/>
    <n v="315000"/>
    <d v="2021-06-14T00:00:00"/>
    <x v="3"/>
  </r>
  <r>
    <x v="1"/>
    <s v="FA"/>
    <x v="0"/>
    <s v="1220-12-111-005"/>
    <n v="968837"/>
    <n v="540000"/>
    <d v="2021-06-09T00:00:00"/>
    <x v="8"/>
  </r>
  <r>
    <x v="1"/>
    <s v="FA"/>
    <x v="3"/>
    <s v="1320-29-213-015"/>
    <n v="969690"/>
    <n v="948000"/>
    <d v="2021-06-25T00:00:00"/>
    <x v="9"/>
  </r>
  <r>
    <x v="2"/>
    <s v="FC"/>
    <x v="0"/>
    <s v="1220-21-610-001"/>
    <n v="969933"/>
    <n v="302000"/>
    <d v="2021-06-29T00:00:00"/>
    <x v="10"/>
  </r>
  <r>
    <x v="2"/>
    <s v="FC"/>
    <x v="0"/>
    <s v="1319-19-212-020"/>
    <n v="968857"/>
    <n v="317000"/>
    <d v="2021-06-09T00:00:00"/>
    <x v="11"/>
  </r>
  <r>
    <x v="2"/>
    <s v="FC"/>
    <x v="0"/>
    <s v="1420-34-510-038"/>
    <n v="969443"/>
    <n v="665000"/>
    <d v="2021-06-21T00:00:00"/>
    <x v="7"/>
  </r>
  <r>
    <x v="2"/>
    <s v="FC"/>
    <x v="4"/>
    <s v="1320-29-510-011"/>
    <n v="968337"/>
    <n v="60000"/>
    <d v="2021-06-01T00:00:00"/>
    <x v="12"/>
  </r>
  <r>
    <x v="2"/>
    <s v="FC"/>
    <x v="0"/>
    <s v="1220-16-210-116"/>
    <n v="968373"/>
    <n v="62000"/>
    <d v="2021-06-01T00:00:00"/>
    <x v="11"/>
  </r>
  <r>
    <x v="2"/>
    <s v="FC"/>
    <x v="4"/>
    <s v="1220-03-210-048"/>
    <n v="968534"/>
    <n v="40000"/>
    <d v="2021-06-03T00:00:00"/>
    <x v="13"/>
  </r>
  <r>
    <x v="2"/>
    <s v="FC"/>
    <x v="0"/>
    <s v="1420-33-410-036"/>
    <n v="970018"/>
    <n v="165000"/>
    <d v="2021-06-29T00:00:00"/>
    <x v="14"/>
  </r>
  <r>
    <x v="2"/>
    <s v="FC"/>
    <x v="0"/>
    <s v="1319-18-310-025"/>
    <n v="969763"/>
    <n v="546000"/>
    <d v="2021-06-25T00:00:00"/>
    <x v="15"/>
  </r>
  <r>
    <x v="2"/>
    <s v="FC"/>
    <x v="0"/>
    <s v="1418-34-111-015"/>
    <n v="969046"/>
    <n v="328000"/>
    <d v="2021-06-14T00:00:00"/>
    <x v="16"/>
  </r>
  <r>
    <x v="2"/>
    <s v="FC"/>
    <x v="0"/>
    <s v="1319-18-212-005"/>
    <n v="969136"/>
    <n v="358000"/>
    <d v="2021-06-15T00:00:00"/>
    <x v="11"/>
  </r>
  <r>
    <x v="2"/>
    <s v="FC"/>
    <x v="4"/>
    <s v="1320-23-002-072"/>
    <n v="970106"/>
    <n v="545000"/>
    <d v="2021-06-30T00:00:00"/>
    <x v="12"/>
  </r>
  <r>
    <x v="3"/>
    <s v="SIG"/>
    <x v="2"/>
    <s v="1419-04-002-004"/>
    <n v="969261"/>
    <n v="1400000"/>
    <d v="2021-06-17T00:00:00"/>
    <x v="17"/>
  </r>
  <r>
    <x v="3"/>
    <s v="SIG"/>
    <x v="0"/>
    <s v="1220-16-810-097"/>
    <n v="969617"/>
    <n v="240300"/>
    <d v="2021-06-24T00:00:00"/>
    <x v="18"/>
  </r>
  <r>
    <x v="3"/>
    <s v="SIG"/>
    <x v="5"/>
    <s v="1023-17-001-006"/>
    <n v="969272"/>
    <n v="80000"/>
    <d v="2021-06-17T00:00:00"/>
    <x v="19"/>
  </r>
  <r>
    <x v="3"/>
    <s v="SIG"/>
    <x v="5"/>
    <s v="1419-03-002-012"/>
    <n v="968495"/>
    <n v="2500000"/>
    <d v="2021-06-02T00:00:00"/>
    <x v="20"/>
  </r>
  <r>
    <x v="4"/>
    <s v="ST"/>
    <x v="0"/>
    <s v="1420-33-312-005"/>
    <n v="968712"/>
    <n v="153000"/>
    <d v="2021-06-07T00:00:00"/>
    <x v="14"/>
  </r>
  <r>
    <x v="4"/>
    <s v="ST"/>
    <x v="0"/>
    <s v="1220-04-110-001"/>
    <n v="969511"/>
    <n v="202000"/>
    <d v="2021-06-22T00:00:00"/>
    <x v="6"/>
  </r>
  <r>
    <x v="4"/>
    <s v="ST"/>
    <x v="5"/>
    <s v="1220-03-112-009"/>
    <n v="969484"/>
    <n v="250000"/>
    <d v="2021-06-22T00:00:00"/>
    <x v="21"/>
  </r>
  <r>
    <x v="4"/>
    <s v="ST"/>
    <x v="0"/>
    <s v="1220-25-501-034"/>
    <n v="969494"/>
    <n v="548250"/>
    <d v="2021-06-22T00:00:00"/>
    <x v="22"/>
  </r>
  <r>
    <x v="4"/>
    <s v="ST"/>
    <x v="0"/>
    <s v="1318-26-515-010"/>
    <n v="969745"/>
    <n v="1410000"/>
    <d v="2021-06-25T00:00:00"/>
    <x v="23"/>
  </r>
  <r>
    <x v="4"/>
    <s v="ST"/>
    <x v="0"/>
    <s v="1320-29-117-055"/>
    <n v="969153"/>
    <n v="113000"/>
    <d v="2021-06-15T00:00:00"/>
    <x v="24"/>
  </r>
  <r>
    <x v="4"/>
    <s v="ST"/>
    <x v="0"/>
    <s v="1420-07-611-030"/>
    <n v="970165"/>
    <n v="368000"/>
    <d v="2021-06-30T00:00:00"/>
    <x v="6"/>
  </r>
  <r>
    <x v="4"/>
    <s v="ST"/>
    <x v="0"/>
    <s v="1320-29-610-063"/>
    <n v="969547"/>
    <n v="420000"/>
    <d v="2021-06-23T00:00:00"/>
    <x v="25"/>
  </r>
  <r>
    <x v="4"/>
    <s v="ST"/>
    <x v="0"/>
    <s v="1318-23-212-024"/>
    <n v="969551"/>
    <n v="469500"/>
    <d v="2021-06-23T00:00:00"/>
    <x v="26"/>
  </r>
  <r>
    <x v="4"/>
    <s v="ST"/>
    <x v="0"/>
    <s v="1420-34-810-032"/>
    <n v="969317"/>
    <n v="548250"/>
    <d v="2021-06-18T00:00:00"/>
    <x v="2"/>
  </r>
  <r>
    <x v="4"/>
    <s v="ST"/>
    <x v="0"/>
    <s v="1220-04-210-002"/>
    <n v="969737"/>
    <n v="182500"/>
    <d v="2021-06-25T00:00:00"/>
    <x v="27"/>
  </r>
  <r>
    <x v="4"/>
    <s v="ST"/>
    <x v="0"/>
    <s v="1220-21-510-009"/>
    <n v="970005"/>
    <n v="247000"/>
    <d v="2021-06-29T00:00:00"/>
    <x v="28"/>
  </r>
  <r>
    <x v="4"/>
    <s v="ST"/>
    <x v="0"/>
    <s v="1220-21-710-005"/>
    <n v="969498"/>
    <n v="122500"/>
    <d v="2021-06-22T00:00:00"/>
    <x v="29"/>
  </r>
  <r>
    <x v="4"/>
    <s v="ST"/>
    <x v="0"/>
    <s v="1319-10-111-017"/>
    <n v="969383"/>
    <n v="548250"/>
    <d v="2021-06-21T00:00:00"/>
    <x v="15"/>
  </r>
  <r>
    <x v="4"/>
    <s v="ST"/>
    <x v="0"/>
    <s v="1220-16-810-010"/>
    <n v="970157"/>
    <n v="105000"/>
    <d v="2021-06-30T00:00:00"/>
    <x v="30"/>
  </r>
  <r>
    <x v="4"/>
    <s v="ST"/>
    <x v="0"/>
    <s v="1220-22-110-021"/>
    <n v="970112"/>
    <n v="260000"/>
    <d v="2021-06-30T00:00:00"/>
    <x v="31"/>
  </r>
  <r>
    <x v="4"/>
    <s v="ST"/>
    <x v="0"/>
    <s v="1420-27-701-043"/>
    <n v="969330"/>
    <n v="258700"/>
    <d v="2021-06-18T00:00:00"/>
    <x v="7"/>
  </r>
  <r>
    <x v="4"/>
    <s v="ST"/>
    <x v="1"/>
    <s v="1220-22-410-146"/>
    <n v="969347"/>
    <n v="284903"/>
    <d v="2021-06-18T00:00:00"/>
    <x v="2"/>
  </r>
  <r>
    <x v="4"/>
    <s v="ST"/>
    <x v="0"/>
    <s v="1320-02-002-069"/>
    <n v="968581"/>
    <n v="548000"/>
    <d v="2021-06-03T00:00:00"/>
    <x v="12"/>
  </r>
  <r>
    <x v="4"/>
    <s v="ST"/>
    <x v="0"/>
    <s v="1420-32-002-005"/>
    <n v="969944"/>
    <n v="347500"/>
    <d v="2021-06-29T00:00:00"/>
    <x v="2"/>
  </r>
  <r>
    <x v="4"/>
    <s v="ST"/>
    <x v="0"/>
    <s v="1220-17-616-010"/>
    <n v="969935"/>
    <n v="616500"/>
    <d v="2021-06-29T00:00:00"/>
    <x v="32"/>
  </r>
  <r>
    <x v="4"/>
    <s v="ST"/>
    <x v="0"/>
    <s v="1220-21-610-162"/>
    <n v="969112"/>
    <n v="179103"/>
    <d v="2021-06-14T00:00:00"/>
    <x v="33"/>
  </r>
  <r>
    <x v="4"/>
    <s v="ST"/>
    <x v="0"/>
    <s v="1418-27-210-036"/>
    <n v="969926"/>
    <n v="3000000"/>
    <d v="2021-06-29T00:00:00"/>
    <x v="32"/>
  </r>
  <r>
    <x v="4"/>
    <s v="ST"/>
    <x v="0"/>
    <s v="1220-24-701-062"/>
    <n v="968567"/>
    <n v="415000"/>
    <d v="2021-06-03T00:00:00"/>
    <x v="22"/>
  </r>
  <r>
    <x v="4"/>
    <s v="ST"/>
    <x v="0"/>
    <s v="1220-03-110-041"/>
    <n v="969069"/>
    <n v="339000"/>
    <d v="2021-06-14T00:00:00"/>
    <x v="25"/>
  </r>
  <r>
    <x v="4"/>
    <s v="ST"/>
    <x v="0"/>
    <s v="1419-26-414-015"/>
    <n v="969615"/>
    <n v="630000"/>
    <d v="2021-06-24T00:00:00"/>
    <x v="8"/>
  </r>
  <r>
    <x v="4"/>
    <s v="ST"/>
    <x v="0"/>
    <s v="1320-30-812-018"/>
    <n v="969532"/>
    <n v="120000"/>
    <d v="2021-06-23T00:00:00"/>
    <x v="2"/>
  </r>
  <r>
    <x v="4"/>
    <s v="ST"/>
    <x v="0"/>
    <s v="1220-21-510-028"/>
    <n v="969152"/>
    <n v="168000"/>
    <d v="2021-06-15T00:00:00"/>
    <x v="24"/>
  </r>
  <r>
    <x v="4"/>
    <s v="ST"/>
    <x v="0"/>
    <s v="1420-33-310-020"/>
    <n v="969716"/>
    <n v="204000"/>
    <d v="2021-06-25T00:00:00"/>
    <x v="25"/>
  </r>
  <r>
    <x v="4"/>
    <s v="ST"/>
    <x v="2"/>
    <s v="1419-22-710-014"/>
    <n v="969911"/>
    <n v="815000"/>
    <d v="2021-06-28T00:00:00"/>
    <x v="32"/>
  </r>
  <r>
    <x v="4"/>
    <s v="ST"/>
    <x v="0"/>
    <s v="1420-33-610-029"/>
    <n v="968584"/>
    <n v="201000"/>
    <d v="2021-06-03T00:00:00"/>
    <x v="25"/>
  </r>
  <r>
    <x v="4"/>
    <s v="ST"/>
    <x v="0"/>
    <s v="1220-22-210-137"/>
    <n v="970062"/>
    <n v="111500"/>
    <d v="2021-06-30T00:00:00"/>
    <x v="34"/>
  </r>
  <r>
    <x v="4"/>
    <s v="ST"/>
    <x v="0"/>
    <s v="1420-33-501-013"/>
    <n v="969676"/>
    <n v="548250"/>
    <d v="2021-06-25T00:00:00"/>
    <x v="22"/>
  </r>
  <r>
    <x v="4"/>
    <s v="ST"/>
    <x v="5"/>
    <s v="1320-34-002-046"/>
    <n v="969848"/>
    <n v="180000"/>
    <d v="2021-06-28T00:00:00"/>
    <x v="35"/>
  </r>
  <r>
    <x v="4"/>
    <s v="ST"/>
    <x v="0"/>
    <s v="1419-26-414-003"/>
    <n v="969872"/>
    <n v="200000"/>
    <d v="2021-06-28T00:00:00"/>
    <x v="36"/>
  </r>
  <r>
    <x v="4"/>
    <s v="ST"/>
    <x v="0"/>
    <s v="1022-16-001-070"/>
    <n v="968591"/>
    <n v="120000"/>
    <d v="2021-06-03T00:00:00"/>
    <x v="12"/>
  </r>
  <r>
    <x v="5"/>
    <s v="TI"/>
    <x v="0"/>
    <s v="1220-16-710-002"/>
    <n v="969389"/>
    <n v="275000"/>
    <d v="2021-06-21T00:00:00"/>
    <x v="37"/>
  </r>
  <r>
    <x v="5"/>
    <s v="TI"/>
    <x v="0"/>
    <s v="1320-30-311-039"/>
    <n v="969396"/>
    <n v="358008"/>
    <d v="2021-06-21T00:00:00"/>
    <x v="38"/>
  </r>
  <r>
    <x v="5"/>
    <s v="TI"/>
    <x v="0"/>
    <s v="1221-09-001-010"/>
    <n v="968493"/>
    <n v="150000"/>
    <d v="2021-06-02T00:00:00"/>
    <x v="6"/>
  </r>
  <r>
    <x v="5"/>
    <s v="TI"/>
    <x v="1"/>
    <s v="1320-29-212-024"/>
    <n v="968688"/>
    <n v="317257"/>
    <d v="2021-06-07T00:00:00"/>
    <x v="1"/>
  </r>
  <r>
    <x v="5"/>
    <s v="TI"/>
    <x v="0"/>
    <s v="1220-12-310-027"/>
    <n v="968638"/>
    <n v="160000"/>
    <d v="2021-06-04T00:00:00"/>
    <x v="1"/>
  </r>
  <r>
    <x v="5"/>
    <s v="TI"/>
    <x v="5"/>
    <s v="1320-33-001-009 AND MORE"/>
    <n v="968634"/>
    <n v="1100000"/>
    <d v="2021-06-04T00:00:00"/>
    <x v="39"/>
  </r>
  <r>
    <x v="5"/>
    <s v="TI"/>
    <x v="0"/>
    <s v="1420-29-612-013"/>
    <n v="968691"/>
    <n v="510000"/>
    <d v="2021-06-07T00:00:00"/>
    <x v="1"/>
  </r>
  <r>
    <x v="5"/>
    <s v="TI"/>
    <x v="4"/>
    <s v="1319-10-210-009"/>
    <n v="968790"/>
    <n v="450000"/>
    <d v="2021-06-08T00:00:00"/>
    <x v="40"/>
  </r>
  <r>
    <x v="5"/>
    <s v="TI"/>
    <x v="5"/>
    <s v="1320-25-000-031 AND MORE"/>
    <n v="968535"/>
    <n v="1000000"/>
    <d v="2021-06-03T00:00:00"/>
    <x v="41"/>
  </r>
  <r>
    <x v="5"/>
    <s v="TI"/>
    <x v="0"/>
    <s v="1219-23-002-008"/>
    <n v="968351"/>
    <n v="700000"/>
    <d v="2021-06-01T00:00:00"/>
    <x v="42"/>
  </r>
  <r>
    <x v="5"/>
    <s v="TI"/>
    <x v="0"/>
    <s v="1419-26-711-002"/>
    <n v="969489"/>
    <n v="548250"/>
    <d v="2021-06-22T00:00:00"/>
    <x v="14"/>
  </r>
  <r>
    <x v="5"/>
    <s v="TI"/>
    <x v="0"/>
    <s v="1420-07-610-004"/>
    <n v="969390"/>
    <n v="320000"/>
    <d v="2021-06-21T00:00:00"/>
    <x v="2"/>
  </r>
  <r>
    <x v="5"/>
    <s v="TI"/>
    <x v="0"/>
    <s v="1420-07-719-007"/>
    <n v="968781"/>
    <n v="302250"/>
    <d v="2021-06-08T00:00:00"/>
    <x v="9"/>
  </r>
  <r>
    <x v="5"/>
    <s v="TI"/>
    <x v="0"/>
    <s v="1219-22-001-015"/>
    <n v="969036"/>
    <n v="548200"/>
    <d v="2021-06-14T00:00:00"/>
    <x v="43"/>
  </r>
  <r>
    <x v="5"/>
    <s v="TI"/>
    <x v="0"/>
    <s v="1320-32-119-001"/>
    <n v="969607"/>
    <n v="506000"/>
    <d v="2021-06-24T00:00:00"/>
    <x v="44"/>
  </r>
  <r>
    <x v="5"/>
    <s v="TI"/>
    <x v="0"/>
    <s v="1220-09-810-071"/>
    <n v="970041"/>
    <n v="198000"/>
    <d v="2021-06-30T00:00:00"/>
    <x v="10"/>
  </r>
  <r>
    <x v="5"/>
    <s v="TI"/>
    <x v="0"/>
    <s v="1420-18-214-028"/>
    <n v="968966"/>
    <n v="301500"/>
    <d v="2021-06-11T00:00:00"/>
    <x v="45"/>
  </r>
  <r>
    <x v="5"/>
    <s v="TI"/>
    <x v="0"/>
    <s v="1320-30-713-020"/>
    <n v="969067"/>
    <n v="120000"/>
    <d v="2021-06-14T00:00:00"/>
    <x v="6"/>
  </r>
  <r>
    <x v="5"/>
    <s v="TI"/>
    <x v="0"/>
    <s v="1420-33-101-004"/>
    <n v="969323"/>
    <n v="158167"/>
    <d v="2021-06-18T00:00:00"/>
    <x v="40"/>
  </r>
  <r>
    <x v="5"/>
    <s v="TI"/>
    <x v="0"/>
    <s v="1420-07-610-010"/>
    <n v="969309"/>
    <n v="328500"/>
    <d v="2021-06-18T00:00:00"/>
    <x v="29"/>
  </r>
  <r>
    <x v="5"/>
    <s v="TI"/>
    <x v="0"/>
    <s v="1419-26-610-014"/>
    <n v="970151"/>
    <n v="380000"/>
    <d v="2021-06-30T00:00:00"/>
    <x v="46"/>
  </r>
  <r>
    <x v="5"/>
    <s v="TI"/>
    <x v="0"/>
    <s v="1320-32-111-060"/>
    <n v="968775"/>
    <n v="315000"/>
    <d v="2021-06-08T00:00:00"/>
    <x v="6"/>
  </r>
  <r>
    <x v="5"/>
    <s v="TI"/>
    <x v="0"/>
    <s v="1320-31-516-008"/>
    <n v="968796"/>
    <n v="360000"/>
    <d v="2021-06-08T00:00:00"/>
    <x v="45"/>
  </r>
  <r>
    <x v="5"/>
    <s v="TI"/>
    <x v="2"/>
    <s v="1419-03-002-028"/>
    <n v="970009"/>
    <n v="2000000"/>
    <d v="2021-06-29T00:00:00"/>
    <x v="47"/>
  </r>
  <r>
    <x v="5"/>
    <s v="TI"/>
    <x v="0"/>
    <s v="1220-03-111-012"/>
    <n v="969915"/>
    <n v="352000"/>
    <d v="2021-06-28T00:00:00"/>
    <x v="26"/>
  </r>
  <r>
    <x v="5"/>
    <s v="TI"/>
    <x v="0"/>
    <s v="1220-22-210-154"/>
    <n v="969896"/>
    <n v="148000"/>
    <d v="2021-06-28T00:00:00"/>
    <x v="48"/>
  </r>
  <r>
    <x v="5"/>
    <s v="TI"/>
    <x v="0"/>
    <s v="1219-15-001-077"/>
    <n v="969855"/>
    <n v="512500"/>
    <d v="2021-06-28T00:00:00"/>
    <x v="45"/>
  </r>
  <r>
    <x v="5"/>
    <s v="TI"/>
    <x v="0"/>
    <s v="1220-22-110-048"/>
    <n v="969851"/>
    <n v="411000"/>
    <d v="2021-06-28T00:00:00"/>
    <x v="49"/>
  </r>
  <r>
    <x v="5"/>
    <s v="TI"/>
    <x v="0"/>
    <s v="1220-22-210-129"/>
    <n v="968802"/>
    <n v="294000"/>
    <d v="2021-06-08T00:00:00"/>
    <x v="45"/>
  </r>
  <r>
    <x v="5"/>
    <s v="TI"/>
    <x v="0"/>
    <s v="1220-21-810-144"/>
    <n v="969327"/>
    <n v="231000"/>
    <d v="2021-06-18T00:00:00"/>
    <x v="6"/>
  </r>
  <r>
    <x v="6"/>
    <s v="TT"/>
    <x v="0"/>
    <s v="1220-21-710-070"/>
    <n v="968974"/>
    <n v="195000"/>
    <d v="2021-06-11T00:00:00"/>
    <x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93" firstHeaderRow="1" firstDataRow="2" firstDataCol="3" rowPageCount="2" colPageCount="1"/>
  <pivotFields count="10">
    <pivotField name="TITLE COMPANY" axis="axisRow" compact="0" showAll="0" insertBlankRow="1">
      <items count="16">
        <item x="0"/>
        <item m="1" x="10"/>
        <item m="1" x="11"/>
        <item m="1" x="9"/>
        <item x="1"/>
        <item x="2"/>
        <item m="1" x="13"/>
        <item m="1" x="12"/>
        <item x="5"/>
        <item x="6"/>
        <item m="1" x="7"/>
        <item m="1" x="14"/>
        <item m="1" x="8"/>
        <item x="4"/>
        <item x="3"/>
        <item t="default"/>
      </items>
    </pivotField>
    <pivotField compact="0" showAll="0" insertBlankRow="1"/>
    <pivotField axis="axisRow" compact="0" showAll="0" insertBlankRow="1">
      <items count="28">
        <item n="Douglas" x="5"/>
        <item m="1" x="19"/>
        <item m="1" x="18"/>
        <item x="11"/>
        <item m="1" x="23"/>
        <item x="2"/>
        <item x="3"/>
        <item x="8"/>
        <item m="1" x="26"/>
        <item x="7"/>
        <item x="0"/>
        <item m="1" x="21"/>
        <item x="13"/>
        <item m="1" x="14"/>
        <item m="1" x="17"/>
        <item m="1" x="15"/>
        <item x="12"/>
        <item m="1" x="22"/>
        <item x="6"/>
        <item m="1" x="20"/>
        <item m="1" x="25"/>
        <item m="1" x="24"/>
        <item x="4"/>
        <item m="1" x="16"/>
        <item x="1"/>
        <item x="10"/>
        <item x="9"/>
        <item t="default"/>
      </items>
    </pivotField>
    <pivotField axis="axisRow" compact="0" showAll="0" insertBlankRow="1">
      <items count="85">
        <item m="1" x="73"/>
        <item m="1" x="49"/>
        <item m="1" x="42"/>
        <item x="11"/>
        <item m="1" x="74"/>
        <item m="1" x="65"/>
        <item m="1" x="82"/>
        <item m="1" x="56"/>
        <item m="1" x="35"/>
        <item m="1" x="81"/>
        <item x="10"/>
        <item m="1" x="57"/>
        <item x="12"/>
        <item x="9"/>
        <item m="1" x="38"/>
        <item x="23"/>
        <item m="1" x="67"/>
        <item m="1" x="53"/>
        <item m="1" x="71"/>
        <item m="1" x="77"/>
        <item m="1" x="39"/>
        <item m="1" x="34"/>
        <item m="1" x="69"/>
        <item m="1" x="75"/>
        <item m="1" x="83"/>
        <item x="29"/>
        <item m="1" x="54"/>
        <item m="1" x="41"/>
        <item m="1" x="64"/>
        <item m="1" x="72"/>
        <item x="33"/>
        <item x="25"/>
        <item m="1" x="60"/>
        <item x="5"/>
        <item m="1" x="40"/>
        <item m="1" x="43"/>
        <item m="1" x="63"/>
        <item m="1" x="59"/>
        <item m="1" x="70"/>
        <item m="1" x="80"/>
        <item x="0"/>
        <item m="1" x="55"/>
        <item x="26"/>
        <item m="1" x="79"/>
        <item x="17"/>
        <item m="1" x="58"/>
        <item m="1" x="47"/>
        <item m="1" x="66"/>
        <item m="1" x="48"/>
        <item m="1" x="52"/>
        <item m="1" x="36"/>
        <item x="32"/>
        <item m="1" x="62"/>
        <item m="1" x="61"/>
        <item m="1" x="76"/>
        <item m="1" x="78"/>
        <item x="22"/>
        <item x="3"/>
        <item m="1" x="44"/>
        <item m="1" x="50"/>
        <item m="1" x="45"/>
        <item m="1" x="68"/>
        <item x="31"/>
        <item m="1" x="46"/>
        <item x="1"/>
        <item m="1" x="37"/>
        <item x="16"/>
        <item x="27"/>
        <item x="18"/>
        <item m="1" x="51"/>
        <item x="2"/>
        <item x="4"/>
        <item x="6"/>
        <item x="7"/>
        <item x="8"/>
        <item x="13"/>
        <item x="14"/>
        <item x="15"/>
        <item x="19"/>
        <item x="20"/>
        <item x="21"/>
        <item x="24"/>
        <item x="28"/>
        <item x="30"/>
        <item t="default"/>
      </items>
    </pivotField>
    <pivotField axis="axisPage" compact="0" showAll="0" insertBlankRow="1">
      <items count="9">
        <item x="3"/>
        <item m="1" x="7"/>
        <item m="1" x="6"/>
        <item x="2"/>
        <item x="5"/>
        <item x="0"/>
        <item x="1"/>
        <item x="4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88">
    <i>
      <x/>
    </i>
    <i r="1">
      <x v="10"/>
    </i>
    <i r="2">
      <x v="40"/>
    </i>
    <i t="blank" r="1">
      <x v="10"/>
    </i>
    <i>
      <x v="4"/>
    </i>
    <i r="1">
      <x v="5"/>
    </i>
    <i r="2">
      <x v="57"/>
    </i>
    <i t="blank" r="1">
      <x v="5"/>
    </i>
    <i r="1">
      <x v="6"/>
    </i>
    <i r="2">
      <x v="71"/>
    </i>
    <i t="blank" r="1">
      <x v="6"/>
    </i>
    <i r="1">
      <x v="22"/>
    </i>
    <i r="2">
      <x v="33"/>
    </i>
    <i t="blank" r="1">
      <x v="22"/>
    </i>
    <i r="1">
      <x v="24"/>
    </i>
    <i r="2">
      <x v="64"/>
    </i>
    <i r="2">
      <x v="70"/>
    </i>
    <i t="blank" r="1">
      <x v="24"/>
    </i>
    <i>
      <x v="5"/>
    </i>
    <i r="1">
      <x/>
    </i>
    <i r="2">
      <x v="10"/>
    </i>
    <i r="2">
      <x v="73"/>
    </i>
    <i r="2">
      <x v="74"/>
    </i>
    <i t="blank" r="1">
      <x/>
    </i>
    <i r="1">
      <x v="5"/>
    </i>
    <i r="2">
      <x v="72"/>
    </i>
    <i t="blank" r="1">
      <x v="5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3"/>
    </i>
    <i t="blank" r="1">
      <x v="18"/>
    </i>
    <i>
      <x v="8"/>
    </i>
    <i r="1">
      <x/>
    </i>
    <i r="2">
      <x v="25"/>
    </i>
    <i r="2">
      <x v="67"/>
    </i>
    <i t="blank" r="1">
      <x/>
    </i>
    <i r="1">
      <x v="3"/>
    </i>
    <i r="2">
      <x v="82"/>
    </i>
    <i t="blank" r="1">
      <x v="3"/>
    </i>
    <i r="1">
      <x v="5"/>
    </i>
    <i r="2">
      <x v="62"/>
    </i>
    <i t="blank" r="1">
      <x v="5"/>
    </i>
    <i r="1">
      <x v="6"/>
    </i>
    <i r="2">
      <x v="51"/>
    </i>
    <i t="blank" r="1">
      <x v="6"/>
    </i>
    <i r="1">
      <x v="16"/>
    </i>
    <i r="2">
      <x v="83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68"/>
    </i>
    <i r="2">
      <x v="81"/>
    </i>
    <i t="blank" r="1">
      <x/>
    </i>
    <i r="1">
      <x v="3"/>
    </i>
    <i r="2">
      <x v="78"/>
    </i>
    <i r="2">
      <x v="80"/>
    </i>
    <i t="blank" r="1">
      <x v="3"/>
    </i>
    <i r="1">
      <x v="6"/>
    </i>
    <i r="2">
      <x v="31"/>
    </i>
    <i r="2">
      <x v="42"/>
    </i>
    <i r="2">
      <x v="44"/>
    </i>
    <i r="2">
      <x v="56"/>
    </i>
    <i t="blank" r="1">
      <x v="6"/>
    </i>
    <i r="1">
      <x v="16"/>
    </i>
    <i r="2">
      <x v="79"/>
    </i>
    <i t="blank" r="1">
      <x v="16"/>
    </i>
    <i>
      <x v="14"/>
    </i>
    <i r="1">
      <x v="24"/>
    </i>
    <i r="2">
      <x v="77"/>
    </i>
    <i t="blank" r="1">
      <x v="24"/>
    </i>
    <i r="1">
      <x v="25"/>
    </i>
    <i r="2">
      <x v="66"/>
    </i>
    <i t="blank" r="1">
      <x v="25"/>
    </i>
    <i r="1">
      <x v="26"/>
    </i>
    <i r="2">
      <x v="75"/>
    </i>
    <i r="2">
      <x v="76"/>
    </i>
    <i t="blank" r="1">
      <x v="2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74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1"/>
        <item x="2"/>
        <item m="1" x="13"/>
        <item m="1" x="12"/>
        <item x="5"/>
        <item x="6"/>
        <item m="1" x="7"/>
        <item m="1" x="9"/>
        <item x="4"/>
        <item m="1" x="8"/>
        <item x="3"/>
        <item t="default"/>
      </items>
    </pivotField>
    <pivotField compact="0" showAll="0" insertBlankRow="1"/>
    <pivotField axis="axisPage" compact="0" showAll="0" insertBlankRow="1">
      <items count="11">
        <item m="1" x="9"/>
        <item x="2"/>
        <item x="0"/>
        <item x="4"/>
        <item x="3"/>
        <item x="5"/>
        <item m="1" x="8"/>
        <item m="1" x="7"/>
        <item x="1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4">
        <item m="1" x="70"/>
        <item m="1" x="120"/>
        <item m="1" x="131"/>
        <item x="9"/>
        <item m="1" x="97"/>
        <item m="1" x="73"/>
        <item x="29"/>
        <item m="1" x="72"/>
        <item m="1" x="68"/>
        <item m="1" x="90"/>
        <item m="1" x="80"/>
        <item m="1" x="65"/>
        <item m="1" x="78"/>
        <item m="1" x="57"/>
        <item m="1" x="53"/>
        <item x="31"/>
        <item m="1" x="64"/>
        <item m="1" x="95"/>
        <item m="1" x="89"/>
        <item m="1" x="118"/>
        <item m="1" x="109"/>
        <item m="1" x="66"/>
        <item m="1" x="71"/>
        <item m="1" x="115"/>
        <item m="1" x="74"/>
        <item x="10"/>
        <item x="45"/>
        <item m="1" x="76"/>
        <item m="1" x="75"/>
        <item m="1" x="129"/>
        <item m="1" x="119"/>
        <item m="1" x="132"/>
        <item x="40"/>
        <item x="6"/>
        <item m="1" x="52"/>
        <item m="1" x="62"/>
        <item x="13"/>
        <item m="1" x="123"/>
        <item m="1" x="105"/>
        <item m="1" x="113"/>
        <item m="1" x="60"/>
        <item m="1" x="82"/>
        <item m="1" x="117"/>
        <item m="1" x="54"/>
        <item m="1" x="106"/>
        <item m="1" x="125"/>
        <item m="1" x="87"/>
        <item m="1" x="127"/>
        <item m="1" x="94"/>
        <item m="1" x="130"/>
        <item m="1" x="108"/>
        <item m="1" x="99"/>
        <item m="1" x="77"/>
        <item x="12"/>
        <item m="1" x="81"/>
        <item x="43"/>
        <item m="1" x="101"/>
        <item m="1" x="112"/>
        <item m="1" x="63"/>
        <item m="1" x="121"/>
        <item m="1" x="104"/>
        <item x="16"/>
        <item m="1" x="59"/>
        <item x="1"/>
        <item m="1" x="128"/>
        <item m="1" x="103"/>
        <item m="1" x="110"/>
        <item m="1" x="85"/>
        <item m="1" x="126"/>
        <item m="1" x="67"/>
        <item x="25"/>
        <item m="1" x="122"/>
        <item m="1" x="84"/>
        <item m="1" x="69"/>
        <item m="1" x="88"/>
        <item m="1" x="61"/>
        <item m="1" x="56"/>
        <item m="1" x="102"/>
        <item x="48"/>
        <item m="1" x="58"/>
        <item m="1" x="114"/>
        <item m="1" x="98"/>
        <item x="44"/>
        <item x="50"/>
        <item x="22"/>
        <item m="1" x="107"/>
        <item x="7"/>
        <item m="1" x="96"/>
        <item m="1" x="55"/>
        <item m="1" x="124"/>
        <item m="1" x="111"/>
        <item m="1" x="116"/>
        <item m="1" x="83"/>
        <item m="1" x="79"/>
        <item m="1" x="100"/>
        <item m="1" x="93"/>
        <item m="1" x="91"/>
        <item m="1" x="86"/>
        <item m="1" x="92"/>
        <item m="1" x="51"/>
        <item x="0"/>
        <item x="2"/>
        <item x="3"/>
        <item x="4"/>
        <item x="5"/>
        <item x="8"/>
        <item x="11"/>
        <item x="14"/>
        <item x="15"/>
        <item x="17"/>
        <item x="18"/>
        <item x="19"/>
        <item x="20"/>
        <item x="21"/>
        <item x="23"/>
        <item x="24"/>
        <item x="26"/>
        <item x="27"/>
        <item x="28"/>
        <item x="30"/>
        <item x="32"/>
        <item x="33"/>
        <item x="34"/>
        <item x="35"/>
        <item x="36"/>
        <item x="37"/>
        <item x="38"/>
        <item x="39"/>
        <item x="41"/>
        <item x="42"/>
        <item x="46"/>
        <item x="47"/>
        <item x="49"/>
        <item t="default"/>
      </items>
    </pivotField>
  </pivotFields>
  <rowFields count="2">
    <field x="7"/>
    <field x="0"/>
  </rowFields>
  <rowItems count="170">
    <i>
      <x v="3"/>
    </i>
    <i r="1">
      <x v="3"/>
    </i>
    <i r="1">
      <x v="7"/>
    </i>
    <i t="blank">
      <x v="3"/>
    </i>
    <i>
      <x v="6"/>
    </i>
    <i r="1">
      <x v="7"/>
    </i>
    <i r="1">
      <x v="11"/>
    </i>
    <i t="blank">
      <x v="6"/>
    </i>
    <i>
      <x v="15"/>
    </i>
    <i r="1">
      <x v="11"/>
    </i>
    <i t="blank">
      <x v="15"/>
    </i>
    <i>
      <x v="25"/>
    </i>
    <i r="1">
      <x v="4"/>
    </i>
    <i r="1">
      <x v="7"/>
    </i>
    <i t="blank">
      <x v="25"/>
    </i>
    <i>
      <x v="26"/>
    </i>
    <i r="1">
      <x v="7"/>
    </i>
    <i t="blank">
      <x v="26"/>
    </i>
    <i>
      <x v="32"/>
    </i>
    <i r="1">
      <x v="7"/>
    </i>
    <i t="blank">
      <x v="32"/>
    </i>
    <i>
      <x v="33"/>
    </i>
    <i r="1">
      <x v="3"/>
    </i>
    <i r="1">
      <x v="7"/>
    </i>
    <i r="1">
      <x v="11"/>
    </i>
    <i t="blank">
      <x v="33"/>
    </i>
    <i>
      <x v="36"/>
    </i>
    <i r="1">
      <x v="4"/>
    </i>
    <i t="blank">
      <x v="36"/>
    </i>
    <i>
      <x v="53"/>
    </i>
    <i r="1">
      <x v="4"/>
    </i>
    <i r="1">
      <x v="11"/>
    </i>
    <i t="blank">
      <x v="53"/>
    </i>
    <i>
      <x v="55"/>
    </i>
    <i r="1">
      <x v="7"/>
    </i>
    <i t="blank">
      <x v="55"/>
    </i>
    <i>
      <x v="61"/>
    </i>
    <i r="1">
      <x v="4"/>
    </i>
    <i t="blank">
      <x v="61"/>
    </i>
    <i>
      <x v="63"/>
    </i>
    <i r="1">
      <x v="3"/>
    </i>
    <i r="1">
      <x v="7"/>
    </i>
    <i t="blank">
      <x v="63"/>
    </i>
    <i>
      <x v="70"/>
    </i>
    <i r="1">
      <x v="11"/>
    </i>
    <i t="blank">
      <x v="70"/>
    </i>
    <i>
      <x v="78"/>
    </i>
    <i r="1">
      <x v="7"/>
    </i>
    <i t="blank">
      <x v="78"/>
    </i>
    <i>
      <x v="82"/>
    </i>
    <i r="1">
      <x v="7"/>
    </i>
    <i t="blank">
      <x v="82"/>
    </i>
    <i>
      <x v="83"/>
    </i>
    <i r="1">
      <x v="8"/>
    </i>
    <i t="blank">
      <x v="83"/>
    </i>
    <i>
      <x v="84"/>
    </i>
    <i r="1">
      <x v="11"/>
    </i>
    <i t="blank">
      <x v="84"/>
    </i>
    <i>
      <x v="86"/>
    </i>
    <i r="1">
      <x v="3"/>
    </i>
    <i r="1">
      <x v="4"/>
    </i>
    <i r="1">
      <x v="11"/>
    </i>
    <i t="blank">
      <x v="86"/>
    </i>
    <i>
      <x v="100"/>
    </i>
    <i r="1">
      <x/>
    </i>
    <i t="blank">
      <x v="100"/>
    </i>
    <i>
      <x v="101"/>
    </i>
    <i r="1">
      <x v="3"/>
    </i>
    <i r="1">
      <x v="7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t="blank">
      <x v="103"/>
    </i>
    <i>
      <x v="104"/>
    </i>
    <i r="1">
      <x v="3"/>
    </i>
    <i t="blank">
      <x v="104"/>
    </i>
    <i>
      <x v="105"/>
    </i>
    <i r="1">
      <x v="3"/>
    </i>
    <i r="1">
      <x v="11"/>
    </i>
    <i t="blank">
      <x v="105"/>
    </i>
    <i>
      <x v="106"/>
    </i>
    <i r="1">
      <x v="4"/>
    </i>
    <i t="blank">
      <x v="106"/>
    </i>
    <i>
      <x v="107"/>
    </i>
    <i r="1">
      <x v="4"/>
    </i>
    <i r="1">
      <x v="7"/>
    </i>
    <i r="1">
      <x v="11"/>
    </i>
    <i t="blank">
      <x v="107"/>
    </i>
    <i>
      <x v="108"/>
    </i>
    <i r="1">
      <x v="4"/>
    </i>
    <i r="1">
      <x v="11"/>
    </i>
    <i t="blank">
      <x v="108"/>
    </i>
    <i>
      <x v="109"/>
    </i>
    <i r="1">
      <x v="13"/>
    </i>
    <i t="blank">
      <x v="109"/>
    </i>
    <i>
      <x v="110"/>
    </i>
    <i r="1">
      <x v="13"/>
    </i>
    <i t="blank">
      <x v="110"/>
    </i>
    <i>
      <x v="111"/>
    </i>
    <i r="1">
      <x v="13"/>
    </i>
    <i t="blank">
      <x v="111"/>
    </i>
    <i>
      <x v="112"/>
    </i>
    <i r="1">
      <x v="13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7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7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>
      <x v="129"/>
    </i>
    <i r="1">
      <x v="7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192" totalsRowShown="0" headerRowDxfId="5">
  <autoFilter ref="A1:J192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04" totalsRowShown="0" headerRowDxfId="4">
  <autoFilter ref="A1:H104"/>
  <sortState ref="A2:H104">
    <sortCondition ref="A1:A104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295" totalsRowShown="0" headerRowDxfId="3" headerRowBorderDxfId="2" tableBorderDxfId="1" totalsRowBorderDxfId="0">
  <autoFilter ref="A1:E295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1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3" customWidth="1"/>
    <col min="3" max="3" width="18" style="38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64</v>
      </c>
    </row>
    <row r="2" spans="1:7">
      <c r="A2" s="2" t="s">
        <v>68</v>
      </c>
    </row>
    <row r="3" spans="1:7">
      <c r="A3" s="2"/>
    </row>
    <row r="4" spans="1:7" ht="13.5" thickBot="1">
      <c r="A4" s="2"/>
    </row>
    <row r="5" spans="1:7" ht="16.5" thickBot="1">
      <c r="A5" s="140" t="s">
        <v>4</v>
      </c>
      <c r="B5" s="141"/>
      <c r="C5" s="141"/>
      <c r="D5" s="141"/>
      <c r="E5" s="141"/>
      <c r="F5" s="141"/>
      <c r="G5" s="142"/>
    </row>
    <row r="6" spans="1:7">
      <c r="A6" s="6" t="s">
        <v>7</v>
      </c>
      <c r="B6" s="45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19" t="s">
        <v>96</v>
      </c>
      <c r="B7" s="120">
        <v>64</v>
      </c>
      <c r="C7" s="121">
        <v>42373424</v>
      </c>
      <c r="D7" s="122">
        <f>B7/$B$14</f>
        <v>0.33507853403141363</v>
      </c>
      <c r="E7" s="122">
        <f>C7/$C$14</f>
        <v>0.26095731911848036</v>
      </c>
      <c r="F7" s="123">
        <v>1</v>
      </c>
      <c r="G7" s="123">
        <v>1</v>
      </c>
    </row>
    <row r="8" spans="1:7">
      <c r="A8" s="85" t="s">
        <v>41</v>
      </c>
      <c r="B8" s="81">
        <v>50</v>
      </c>
      <c r="C8" s="118">
        <v>40072700</v>
      </c>
      <c r="D8" s="23">
        <f>B8/$B$14</f>
        <v>0.26178010471204188</v>
      </c>
      <c r="E8" s="23">
        <f>C8/$C$14</f>
        <v>0.24678827846999404</v>
      </c>
      <c r="F8" s="74">
        <v>2</v>
      </c>
      <c r="G8" s="74">
        <v>2</v>
      </c>
    </row>
    <row r="9" spans="1:7">
      <c r="A9" s="67" t="s">
        <v>40</v>
      </c>
      <c r="B9" s="68">
        <v>30</v>
      </c>
      <c r="C9" s="69">
        <v>22685747.73</v>
      </c>
      <c r="D9" s="23">
        <f t="shared" ref="D9" si="0">B9/$B$14</f>
        <v>0.15706806282722513</v>
      </c>
      <c r="E9" s="23">
        <f t="shared" ref="E9" si="1">C9/$C$14</f>
        <v>0.13971049188328402</v>
      </c>
      <c r="F9" s="74">
        <v>3</v>
      </c>
      <c r="G9" s="74">
        <v>5</v>
      </c>
    </row>
    <row r="10" spans="1:7">
      <c r="A10" s="67" t="s">
        <v>38</v>
      </c>
      <c r="B10" s="68">
        <v>20</v>
      </c>
      <c r="C10" s="69">
        <v>28585400</v>
      </c>
      <c r="D10" s="23">
        <f>B10/$B$14</f>
        <v>0.10471204188481675</v>
      </c>
      <c r="E10" s="23">
        <f>C10/$C$14</f>
        <v>0.17604358217380331</v>
      </c>
      <c r="F10" s="74">
        <v>4</v>
      </c>
      <c r="G10" s="74">
        <v>3</v>
      </c>
    </row>
    <row r="11" spans="1:7">
      <c r="A11" s="67" t="s">
        <v>63</v>
      </c>
      <c r="B11" s="68">
        <v>20</v>
      </c>
      <c r="C11" s="69">
        <v>26690165</v>
      </c>
      <c r="D11" s="23">
        <f>B11/$B$14</f>
        <v>0.10471204188481675</v>
      </c>
      <c r="E11" s="23">
        <f>C11/$C$14</f>
        <v>0.16437175115303157</v>
      </c>
      <c r="F11" s="74">
        <v>4</v>
      </c>
      <c r="G11" s="74">
        <v>4</v>
      </c>
    </row>
    <row r="12" spans="1:7">
      <c r="A12" s="85" t="s">
        <v>53</v>
      </c>
      <c r="B12" s="81">
        <v>6</v>
      </c>
      <c r="C12" s="118">
        <v>1576900</v>
      </c>
      <c r="D12" s="23">
        <f>B12/$B$14</f>
        <v>3.1413612565445025E-2</v>
      </c>
      <c r="E12" s="23">
        <f>C12/$C$14</f>
        <v>9.7113605102559491E-3</v>
      </c>
      <c r="F12" s="74">
        <v>5</v>
      </c>
      <c r="G12" s="74">
        <v>6</v>
      </c>
    </row>
    <row r="13" spans="1:7">
      <c r="A13" s="67" t="s">
        <v>69</v>
      </c>
      <c r="B13" s="68">
        <v>1</v>
      </c>
      <c r="C13" s="69">
        <v>392500</v>
      </c>
      <c r="D13" s="23">
        <f>B13/$B$14</f>
        <v>5.235602094240838E-3</v>
      </c>
      <c r="E13" s="23">
        <f>C13/$C$14</f>
        <v>2.41721669115065E-3</v>
      </c>
      <c r="F13" s="74">
        <v>6</v>
      </c>
      <c r="G13" s="74">
        <v>7</v>
      </c>
    </row>
    <row r="14" spans="1:7">
      <c r="A14" s="82" t="s">
        <v>23</v>
      </c>
      <c r="B14" s="83">
        <f>SUM(B7:B13)</f>
        <v>191</v>
      </c>
      <c r="C14" s="84">
        <f>SUM(C7:C13)</f>
        <v>162376836.73000002</v>
      </c>
      <c r="D14" s="30">
        <f>SUM(D7:D13)</f>
        <v>1.0000000000000002</v>
      </c>
      <c r="E14" s="30">
        <f>SUM(E7:E13)</f>
        <v>0.99999999999999989</v>
      </c>
      <c r="F14" s="31"/>
      <c r="G14" s="31"/>
    </row>
    <row r="15" spans="1:7" ht="13.5" thickBot="1">
      <c r="A15" s="78"/>
      <c r="B15" s="79"/>
      <c r="C15" s="80"/>
    </row>
    <row r="16" spans="1:7" ht="16.5" thickBot="1">
      <c r="A16" s="143" t="s">
        <v>10</v>
      </c>
      <c r="B16" s="144"/>
      <c r="C16" s="144"/>
      <c r="D16" s="144"/>
      <c r="E16" s="144"/>
      <c r="F16" s="144"/>
      <c r="G16" s="145"/>
    </row>
    <row r="17" spans="1:7">
      <c r="A17" s="3"/>
      <c r="B17" s="44"/>
      <c r="C17" s="39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5" t="s">
        <v>8</v>
      </c>
      <c r="C18" s="26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19" t="s">
        <v>96</v>
      </c>
      <c r="B19" s="120">
        <v>36</v>
      </c>
      <c r="C19" s="121">
        <v>15233706</v>
      </c>
      <c r="D19" s="124">
        <f t="shared" ref="D19:D24" si="2">B19/$B$26</f>
        <v>0.34951456310679613</v>
      </c>
      <c r="E19" s="124">
        <f t="shared" ref="E19:E24" si="3">C19/$C$26</f>
        <v>0.34995021716215263</v>
      </c>
      <c r="F19" s="125">
        <v>1</v>
      </c>
      <c r="G19" s="125">
        <v>1</v>
      </c>
    </row>
    <row r="20" spans="1:7">
      <c r="A20" s="67" t="s">
        <v>40</v>
      </c>
      <c r="B20" s="68">
        <v>30</v>
      </c>
      <c r="C20" s="69">
        <v>13354632</v>
      </c>
      <c r="D20" s="23">
        <f t="shared" si="2"/>
        <v>0.29126213592233008</v>
      </c>
      <c r="E20" s="23">
        <f t="shared" si="3"/>
        <v>0.30678394138108173</v>
      </c>
      <c r="F20" s="74">
        <v>2</v>
      </c>
      <c r="G20" s="74">
        <v>2</v>
      </c>
    </row>
    <row r="21" spans="1:7">
      <c r="A21" s="67" t="s">
        <v>41</v>
      </c>
      <c r="B21" s="68">
        <v>20</v>
      </c>
      <c r="C21" s="69">
        <v>7034428</v>
      </c>
      <c r="D21" s="23">
        <f t="shared" si="2"/>
        <v>0.1941747572815534</v>
      </c>
      <c r="E21" s="23">
        <f t="shared" si="3"/>
        <v>0.16159558325541579</v>
      </c>
      <c r="F21" s="74">
        <v>3</v>
      </c>
      <c r="G21" s="74">
        <v>3</v>
      </c>
    </row>
    <row r="22" spans="1:7">
      <c r="A22" s="67" t="s">
        <v>38</v>
      </c>
      <c r="B22" s="68">
        <v>11</v>
      </c>
      <c r="C22" s="69">
        <v>3388000</v>
      </c>
      <c r="D22" s="23">
        <f t="shared" si="2"/>
        <v>0.10679611650485436</v>
      </c>
      <c r="E22" s="23">
        <f t="shared" si="3"/>
        <v>7.7829474702043822E-2</v>
      </c>
      <c r="F22" s="74">
        <v>4</v>
      </c>
      <c r="G22" s="74">
        <v>5</v>
      </c>
    </row>
    <row r="23" spans="1:7">
      <c r="A23" s="67" t="s">
        <v>63</v>
      </c>
      <c r="B23" s="68">
        <v>4</v>
      </c>
      <c r="C23" s="69">
        <v>4220300</v>
      </c>
      <c r="D23" s="23">
        <f t="shared" si="2"/>
        <v>3.8834951456310676E-2</v>
      </c>
      <c r="E23" s="23">
        <f t="shared" si="3"/>
        <v>9.6949153507979793E-2</v>
      </c>
      <c r="F23" s="74">
        <v>5</v>
      </c>
      <c r="G23" s="74">
        <v>4</v>
      </c>
    </row>
    <row r="24" spans="1:7">
      <c r="A24" s="67" t="s">
        <v>53</v>
      </c>
      <c r="B24" s="68">
        <v>1</v>
      </c>
      <c r="C24" s="69">
        <v>195000</v>
      </c>
      <c r="D24" s="23">
        <f t="shared" si="2"/>
        <v>9.7087378640776691E-3</v>
      </c>
      <c r="E24" s="23">
        <f t="shared" si="3"/>
        <v>4.4795594943620263E-3</v>
      </c>
      <c r="F24" s="74">
        <v>6</v>
      </c>
      <c r="G24" s="74">
        <v>6</v>
      </c>
    </row>
    <row r="25" spans="1:7">
      <c r="A25" s="67" t="s">
        <v>69</v>
      </c>
      <c r="B25" s="68">
        <v>1</v>
      </c>
      <c r="C25" s="69">
        <v>105000</v>
      </c>
      <c r="D25" s="23">
        <f>B25/$B$26</f>
        <v>9.7087378640776691E-3</v>
      </c>
      <c r="E25" s="23">
        <f>C25/$C$26</f>
        <v>2.4120704969641683E-3</v>
      </c>
      <c r="F25" s="74">
        <v>6</v>
      </c>
      <c r="G25" s="74">
        <v>7</v>
      </c>
    </row>
    <row r="26" spans="1:7">
      <c r="A26" s="32" t="s">
        <v>23</v>
      </c>
      <c r="B26" s="46">
        <f>SUM(B19:B25)</f>
        <v>103</v>
      </c>
      <c r="C26" s="33">
        <f>SUM(C19:C25)</f>
        <v>43531066</v>
      </c>
      <c r="D26" s="30">
        <f>SUM(D19:D25)</f>
        <v>0.99999999999999989</v>
      </c>
      <c r="E26" s="30">
        <f>SUM(E19:E25)</f>
        <v>1</v>
      </c>
      <c r="F26" s="31"/>
      <c r="G26" s="31"/>
    </row>
    <row r="27" spans="1:7" ht="13.5" thickBot="1"/>
    <row r="28" spans="1:7" ht="16.5" thickBot="1">
      <c r="A28" s="140" t="s">
        <v>12</v>
      </c>
      <c r="B28" s="141"/>
      <c r="C28" s="141"/>
      <c r="D28" s="141"/>
      <c r="E28" s="141"/>
      <c r="F28" s="141"/>
      <c r="G28" s="142"/>
    </row>
    <row r="29" spans="1:7">
      <c r="A29" s="3"/>
      <c r="B29" s="44"/>
      <c r="C29" s="39"/>
      <c r="D29" s="4" t="s">
        <v>5</v>
      </c>
      <c r="E29" s="4" t="s">
        <v>5</v>
      </c>
      <c r="F29" s="5" t="s">
        <v>6</v>
      </c>
      <c r="G29" s="5" t="s">
        <v>6</v>
      </c>
    </row>
    <row r="30" spans="1:7">
      <c r="A30" s="6" t="s">
        <v>11</v>
      </c>
      <c r="B30" s="45" t="s">
        <v>8</v>
      </c>
      <c r="C30" s="26" t="s">
        <v>9</v>
      </c>
      <c r="D30" s="8" t="s">
        <v>8</v>
      </c>
      <c r="E30" s="8" t="s">
        <v>9</v>
      </c>
      <c r="F30" s="7" t="s">
        <v>8</v>
      </c>
      <c r="G30" s="7" t="s">
        <v>9</v>
      </c>
    </row>
    <row r="31" spans="1:7">
      <c r="A31" s="119" t="s">
        <v>96</v>
      </c>
      <c r="B31" s="120">
        <v>100</v>
      </c>
      <c r="C31" s="121">
        <v>57607130</v>
      </c>
      <c r="D31" s="124">
        <f>B31/$B$38</f>
        <v>0.3401360544217687</v>
      </c>
      <c r="E31" s="124">
        <f>C31/$C$38</f>
        <v>0.27977134066358911</v>
      </c>
      <c r="F31" s="125">
        <v>1</v>
      </c>
      <c r="G31" s="125">
        <v>1</v>
      </c>
    </row>
    <row r="32" spans="1:7">
      <c r="A32" s="67" t="s">
        <v>41</v>
      </c>
      <c r="B32" s="68">
        <v>70</v>
      </c>
      <c r="C32" s="69">
        <v>47107128</v>
      </c>
      <c r="D32" s="23">
        <f>B32/$B$38</f>
        <v>0.23809523809523808</v>
      </c>
      <c r="E32" s="23">
        <f>C32/$C$38</f>
        <v>0.2287776592128665</v>
      </c>
      <c r="F32" s="74">
        <v>2</v>
      </c>
      <c r="G32" s="74">
        <v>2</v>
      </c>
    </row>
    <row r="33" spans="1:7">
      <c r="A33" s="67" t="s">
        <v>40</v>
      </c>
      <c r="B33" s="68">
        <v>60</v>
      </c>
      <c r="C33" s="69">
        <v>36040379.729999997</v>
      </c>
      <c r="D33" s="23">
        <f>B33/$B$38</f>
        <v>0.20408163265306123</v>
      </c>
      <c r="E33" s="23">
        <f>C33/$C$38</f>
        <v>0.17503155173824736</v>
      </c>
      <c r="F33" s="74">
        <v>3</v>
      </c>
      <c r="G33" s="74">
        <v>3</v>
      </c>
    </row>
    <row r="34" spans="1:7">
      <c r="A34" s="67" t="s">
        <v>38</v>
      </c>
      <c r="B34" s="68">
        <v>31</v>
      </c>
      <c r="C34" s="69">
        <v>31973400</v>
      </c>
      <c r="D34" s="23">
        <f t="shared" ref="D34" si="4">B34/$B$38</f>
        <v>0.10544217687074831</v>
      </c>
      <c r="E34" s="23">
        <f t="shared" ref="E34" si="5">C34/$C$38</f>
        <v>0.15528010132726974</v>
      </c>
      <c r="F34" s="74">
        <v>4</v>
      </c>
      <c r="G34" s="74">
        <v>4</v>
      </c>
    </row>
    <row r="35" spans="1:7">
      <c r="A35" s="67" t="s">
        <v>63</v>
      </c>
      <c r="B35" s="68">
        <v>24</v>
      </c>
      <c r="C35" s="69">
        <v>30910465</v>
      </c>
      <c r="D35" s="23">
        <f>B35/$B$38</f>
        <v>8.1632653061224483E-2</v>
      </c>
      <c r="E35" s="23">
        <f>C35/$C$38</f>
        <v>0.15011791480646491</v>
      </c>
      <c r="F35" s="74">
        <v>5</v>
      </c>
      <c r="G35" s="74">
        <v>5</v>
      </c>
    </row>
    <row r="36" spans="1:7">
      <c r="A36" s="67" t="s">
        <v>53</v>
      </c>
      <c r="B36" s="68">
        <v>7</v>
      </c>
      <c r="C36" s="69">
        <v>1771900</v>
      </c>
      <c r="D36" s="23">
        <f>B36/$B$38</f>
        <v>2.3809523809523808E-2</v>
      </c>
      <c r="E36" s="23">
        <f>C36/$C$38</f>
        <v>8.6053035192312759E-3</v>
      </c>
      <c r="F36" s="74">
        <v>6</v>
      </c>
      <c r="G36" s="74">
        <v>6</v>
      </c>
    </row>
    <row r="37" spans="1:7">
      <c r="A37" s="67" t="s">
        <v>69</v>
      </c>
      <c r="B37" s="68">
        <v>2</v>
      </c>
      <c r="C37" s="69">
        <v>497500</v>
      </c>
      <c r="D37" s="23">
        <f>B37/$B$38</f>
        <v>6.8027210884353739E-3</v>
      </c>
      <c r="E37" s="23">
        <f>C37/$C$38</f>
        <v>2.4161287323311471E-3</v>
      </c>
      <c r="F37" s="74">
        <v>7</v>
      </c>
      <c r="G37" s="74">
        <v>7</v>
      </c>
    </row>
    <row r="38" spans="1:7">
      <c r="A38" s="32" t="s">
        <v>23</v>
      </c>
      <c r="B38" s="47">
        <f>SUM(B31:B37)</f>
        <v>294</v>
      </c>
      <c r="C38" s="37">
        <f>SUM(C31:C37)</f>
        <v>205907902.72999999</v>
      </c>
      <c r="D38" s="30">
        <f>SUM(D31:D37)</f>
        <v>1</v>
      </c>
      <c r="E38" s="30">
        <f>SUM(E31:E37)</f>
        <v>1.0000000000000002</v>
      </c>
      <c r="F38" s="31"/>
      <c r="G38" s="31"/>
    </row>
    <row r="40" spans="1:7">
      <c r="A40" s="146" t="s">
        <v>24</v>
      </c>
      <c r="B40" s="146"/>
      <c r="C40" s="146"/>
      <c r="D40" s="105" t="s">
        <v>54</v>
      </c>
    </row>
    <row r="41" spans="1:7">
      <c r="A41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8:G28"/>
    <mergeCell ref="A40:C40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7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3" customWidth="1"/>
    <col min="3" max="3" width="16.140625" style="94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65</v>
      </c>
    </row>
    <row r="2" spans="1:7">
      <c r="A2" s="2" t="str">
        <f>'OVERALL STATS'!A2</f>
        <v>Reporting Period: JUNE, 2021</v>
      </c>
    </row>
    <row r="3" spans="1:7" ht="13.5" thickBot="1"/>
    <row r="4" spans="1:7" ht="16.5" thickBot="1">
      <c r="A4" s="140" t="s">
        <v>13</v>
      </c>
      <c r="B4" s="141"/>
      <c r="C4" s="141"/>
      <c r="D4" s="141"/>
      <c r="E4" s="141"/>
      <c r="F4" s="141"/>
      <c r="G4" s="142"/>
    </row>
    <row r="5" spans="1:7">
      <c r="A5" s="3"/>
      <c r="B5" s="103"/>
      <c r="C5" s="95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6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6" t="s">
        <v>96</v>
      </c>
      <c r="B7" s="127">
        <v>55</v>
      </c>
      <c r="C7" s="97">
        <v>37808850</v>
      </c>
      <c r="D7" s="128">
        <f>B7/$B$14</f>
        <v>0.31073446327683618</v>
      </c>
      <c r="E7" s="23">
        <f>C7/$C$14</f>
        <v>0.24514135607297668</v>
      </c>
      <c r="F7" s="125">
        <v>1</v>
      </c>
      <c r="G7" s="74">
        <v>2</v>
      </c>
    </row>
    <row r="8" spans="1:7">
      <c r="A8" s="126" t="s">
        <v>41</v>
      </c>
      <c r="B8" s="36">
        <v>49</v>
      </c>
      <c r="C8" s="129">
        <v>38922700</v>
      </c>
      <c r="D8" s="27">
        <f>B8/$B$14</f>
        <v>0.2768361581920904</v>
      </c>
      <c r="E8" s="124">
        <f>C8/$C$14</f>
        <v>0.25236322871554279</v>
      </c>
      <c r="F8" s="74">
        <v>2</v>
      </c>
      <c r="G8" s="125">
        <v>1</v>
      </c>
    </row>
    <row r="9" spans="1:7">
      <c r="A9" s="35" t="s">
        <v>40</v>
      </c>
      <c r="B9" s="36">
        <v>27</v>
      </c>
      <c r="C9" s="97">
        <v>21030500</v>
      </c>
      <c r="D9" s="27">
        <f t="shared" ref="D9" si="0">B9/$B$14</f>
        <v>0.15254237288135594</v>
      </c>
      <c r="E9" s="23">
        <f t="shared" ref="E9" si="1">C9/$C$14</f>
        <v>0.13635551699913476</v>
      </c>
      <c r="F9" s="74">
        <v>3</v>
      </c>
      <c r="G9" s="74">
        <v>5</v>
      </c>
    </row>
    <row r="10" spans="1:7">
      <c r="A10" s="35" t="s">
        <v>38</v>
      </c>
      <c r="B10" s="36">
        <v>20</v>
      </c>
      <c r="C10" s="97">
        <v>28585400</v>
      </c>
      <c r="D10" s="27">
        <f>B10/$B$14</f>
        <v>0.11299435028248588</v>
      </c>
      <c r="E10" s="23">
        <f>C10/$C$14</f>
        <v>0.18533924517377459</v>
      </c>
      <c r="F10" s="74">
        <v>4</v>
      </c>
      <c r="G10" s="74">
        <v>3</v>
      </c>
    </row>
    <row r="11" spans="1:7">
      <c r="A11" s="35" t="s">
        <v>63</v>
      </c>
      <c r="B11" s="36">
        <v>19</v>
      </c>
      <c r="C11" s="97">
        <v>25916000</v>
      </c>
      <c r="D11" s="27">
        <f>B11/$B$14</f>
        <v>0.10734463276836158</v>
      </c>
      <c r="E11" s="23">
        <f>C11/$C$14</f>
        <v>0.16803164825132907</v>
      </c>
      <c r="F11" s="74">
        <v>5</v>
      </c>
      <c r="G11" s="74">
        <v>4</v>
      </c>
    </row>
    <row r="12" spans="1:7">
      <c r="A12" s="35" t="s">
        <v>53</v>
      </c>
      <c r="B12" s="36">
        <v>6</v>
      </c>
      <c r="C12" s="97">
        <v>1576900</v>
      </c>
      <c r="D12" s="27">
        <f>B12/$B$14</f>
        <v>3.3898305084745763E-2</v>
      </c>
      <c r="E12" s="23">
        <f>C12/$C$14</f>
        <v>1.0224151340003118E-2</v>
      </c>
      <c r="F12" s="74">
        <v>6</v>
      </c>
      <c r="G12" s="74">
        <v>6</v>
      </c>
    </row>
    <row r="13" spans="1:7">
      <c r="A13" s="35" t="s">
        <v>69</v>
      </c>
      <c r="B13" s="36">
        <v>1</v>
      </c>
      <c r="C13" s="97">
        <v>392500</v>
      </c>
      <c r="D13" s="27">
        <f>B13/$B$14</f>
        <v>5.6497175141242938E-3</v>
      </c>
      <c r="E13" s="23">
        <f>C13/$C$14</f>
        <v>2.5448534472390285E-3</v>
      </c>
      <c r="F13" s="74">
        <v>7</v>
      </c>
      <c r="G13" s="74">
        <v>7</v>
      </c>
    </row>
    <row r="14" spans="1:7">
      <c r="A14" s="28" t="s">
        <v>23</v>
      </c>
      <c r="B14" s="29">
        <f>SUM(B7:B13)</f>
        <v>177</v>
      </c>
      <c r="C14" s="98">
        <f>SUM(C7:C13)</f>
        <v>154232850</v>
      </c>
      <c r="D14" s="30">
        <f>SUM(D7:D13)</f>
        <v>1</v>
      </c>
      <c r="E14" s="30">
        <f>SUM(E7:E13)</f>
        <v>0.99999999999999989</v>
      </c>
      <c r="F14" s="31"/>
      <c r="G14" s="31"/>
    </row>
    <row r="15" spans="1:7" ht="13.5" thickBot="1"/>
    <row r="16" spans="1:7" ht="16.5" thickBot="1">
      <c r="A16" s="140" t="s">
        <v>14</v>
      </c>
      <c r="B16" s="141"/>
      <c r="C16" s="141"/>
      <c r="D16" s="141"/>
      <c r="E16" s="141"/>
      <c r="F16" s="141"/>
      <c r="G16" s="142"/>
    </row>
    <row r="17" spans="1:7">
      <c r="A17" s="3"/>
      <c r="B17" s="103"/>
      <c r="C17" s="95"/>
      <c r="D17" s="10" t="s">
        <v>5</v>
      </c>
      <c r="E17" s="10" t="s">
        <v>5</v>
      </c>
      <c r="F17" s="11" t="s">
        <v>6</v>
      </c>
      <c r="G17" s="15" t="s">
        <v>6</v>
      </c>
    </row>
    <row r="18" spans="1:7">
      <c r="A18" s="12" t="s">
        <v>7</v>
      </c>
      <c r="B18" s="12" t="s">
        <v>8</v>
      </c>
      <c r="C18" s="96" t="s">
        <v>9</v>
      </c>
      <c r="D18" s="13" t="s">
        <v>8</v>
      </c>
      <c r="E18" s="13" t="s">
        <v>9</v>
      </c>
      <c r="F18" s="14" t="s">
        <v>8</v>
      </c>
      <c r="G18" s="16" t="s">
        <v>9</v>
      </c>
    </row>
    <row r="19" spans="1:7">
      <c r="A19" s="130" t="s">
        <v>96</v>
      </c>
      <c r="B19" s="127">
        <v>9</v>
      </c>
      <c r="C19" s="129">
        <v>4564574</v>
      </c>
      <c r="D19" s="128">
        <f>B19/$B$23</f>
        <v>0.6428571428571429</v>
      </c>
      <c r="E19" s="124">
        <f>C19/$C$23</f>
        <v>0.56048396827385294</v>
      </c>
      <c r="F19" s="125">
        <v>1</v>
      </c>
      <c r="G19" s="125">
        <v>1</v>
      </c>
    </row>
    <row r="20" spans="1:7">
      <c r="A20" s="48" t="s">
        <v>40</v>
      </c>
      <c r="B20" s="49">
        <v>3</v>
      </c>
      <c r="C20" s="99">
        <v>1655247.73</v>
      </c>
      <c r="D20" s="27">
        <f>B20/$B$23</f>
        <v>0.21428571428571427</v>
      </c>
      <c r="E20" s="23">
        <f>C20/$C$23</f>
        <v>0.20324784222726747</v>
      </c>
      <c r="F20" s="74">
        <v>2</v>
      </c>
      <c r="G20" s="74">
        <v>2</v>
      </c>
    </row>
    <row r="21" spans="1:7">
      <c r="A21" s="48" t="s">
        <v>41</v>
      </c>
      <c r="B21" s="49">
        <v>1</v>
      </c>
      <c r="C21" s="99">
        <v>1150000</v>
      </c>
      <c r="D21" s="27">
        <f>B21/$B$23</f>
        <v>7.1428571428571425E-2</v>
      </c>
      <c r="E21" s="23">
        <f>C21/$C$23</f>
        <v>0.14120848156146246</v>
      </c>
      <c r="F21" s="74">
        <v>3</v>
      </c>
      <c r="G21" s="74">
        <v>3</v>
      </c>
    </row>
    <row r="22" spans="1:7">
      <c r="A22" s="48" t="s">
        <v>63</v>
      </c>
      <c r="B22" s="49">
        <v>1</v>
      </c>
      <c r="C22" s="99">
        <v>774165</v>
      </c>
      <c r="D22" s="27">
        <f t="shared" ref="D22" si="2">B22/$B$23</f>
        <v>7.1428571428571425E-2</v>
      </c>
      <c r="E22" s="23">
        <f t="shared" ref="E22" si="3">C22/$C$23</f>
        <v>9.5059707937417026E-2</v>
      </c>
      <c r="F22" s="74">
        <v>3</v>
      </c>
      <c r="G22" s="74">
        <v>4</v>
      </c>
    </row>
    <row r="23" spans="1:7">
      <c r="A23" s="28" t="s">
        <v>23</v>
      </c>
      <c r="B23" s="29">
        <f>SUM(B19:B22)</f>
        <v>14</v>
      </c>
      <c r="C23" s="98">
        <f>SUM(C19:C22)</f>
        <v>8143986.7300000004</v>
      </c>
      <c r="D23" s="30">
        <f>SUM(D19:D22)</f>
        <v>1</v>
      </c>
      <c r="E23" s="30">
        <f>SUM(E19:E22)</f>
        <v>0.99999999999999989</v>
      </c>
      <c r="F23" s="31"/>
      <c r="G23" s="31"/>
    </row>
    <row r="24" spans="1:7" ht="13.5" thickBot="1"/>
    <row r="25" spans="1:7" ht="16.5" thickBot="1">
      <c r="A25" s="140" t="s">
        <v>15</v>
      </c>
      <c r="B25" s="141"/>
      <c r="C25" s="141"/>
      <c r="D25" s="141"/>
      <c r="E25" s="141"/>
      <c r="F25" s="141"/>
      <c r="G25" s="142"/>
    </row>
    <row r="26" spans="1:7">
      <c r="A26" s="3"/>
      <c r="B26" s="103"/>
      <c r="C26" s="95"/>
      <c r="D26" s="10" t="s">
        <v>5</v>
      </c>
      <c r="E26" s="10" t="s">
        <v>5</v>
      </c>
      <c r="F26" s="11" t="s">
        <v>6</v>
      </c>
      <c r="G26" s="15" t="s">
        <v>6</v>
      </c>
    </row>
    <row r="27" spans="1:7">
      <c r="A27" s="12" t="s">
        <v>7</v>
      </c>
      <c r="B27" s="12" t="s">
        <v>8</v>
      </c>
      <c r="C27" s="96" t="s">
        <v>9</v>
      </c>
      <c r="D27" s="17" t="s">
        <v>8</v>
      </c>
      <c r="E27" s="13" t="s">
        <v>9</v>
      </c>
      <c r="F27" s="14" t="s">
        <v>8</v>
      </c>
      <c r="G27" s="16" t="s">
        <v>9</v>
      </c>
    </row>
    <row r="28" spans="1:7">
      <c r="A28" s="126" t="s">
        <v>41</v>
      </c>
      <c r="B28" s="127">
        <v>43</v>
      </c>
      <c r="C28" s="129">
        <v>37685800</v>
      </c>
      <c r="D28" s="128">
        <f t="shared" ref="D28:D33" si="4">B28/$B$35</f>
        <v>0.30069930069930068</v>
      </c>
      <c r="E28" s="124">
        <f t="shared" ref="E28:E33" si="5">C28/$C$35</f>
        <v>0.29297865153383917</v>
      </c>
      <c r="F28" s="125">
        <v>1</v>
      </c>
      <c r="G28" s="125">
        <v>1</v>
      </c>
    </row>
    <row r="29" spans="1:7">
      <c r="A29" s="35" t="s">
        <v>96</v>
      </c>
      <c r="B29" s="36">
        <v>41</v>
      </c>
      <c r="C29" s="97">
        <v>28200850</v>
      </c>
      <c r="D29" s="27">
        <f t="shared" si="4"/>
        <v>0.28671328671328672</v>
      </c>
      <c r="E29" s="23">
        <f t="shared" si="5"/>
        <v>0.21924032407718738</v>
      </c>
      <c r="F29" s="106">
        <v>2</v>
      </c>
      <c r="G29" s="106">
        <v>3</v>
      </c>
    </row>
    <row r="30" spans="1:7">
      <c r="A30" s="35" t="s">
        <v>40</v>
      </c>
      <c r="B30" s="36">
        <v>21</v>
      </c>
      <c r="C30" s="97">
        <v>14744000</v>
      </c>
      <c r="D30" s="27">
        <f t="shared" si="4"/>
        <v>0.14685314685314685</v>
      </c>
      <c r="E30" s="23">
        <f t="shared" si="5"/>
        <v>0.11462347192350765</v>
      </c>
      <c r="F30" s="106">
        <v>3</v>
      </c>
      <c r="G30" s="106">
        <v>5</v>
      </c>
    </row>
    <row r="31" spans="1:7">
      <c r="A31" s="35" t="s">
        <v>38</v>
      </c>
      <c r="B31" s="36">
        <v>19</v>
      </c>
      <c r="C31" s="97">
        <v>28535400</v>
      </c>
      <c r="D31" s="27">
        <f t="shared" si="4"/>
        <v>0.13286713286713286</v>
      </c>
      <c r="E31" s="23">
        <f t="shared" si="5"/>
        <v>0.2218411978246107</v>
      </c>
      <c r="F31" s="74">
        <v>4</v>
      </c>
      <c r="G31" s="74">
        <v>2</v>
      </c>
    </row>
    <row r="32" spans="1:7">
      <c r="A32" s="35" t="s">
        <v>63</v>
      </c>
      <c r="B32" s="36">
        <v>14</v>
      </c>
      <c r="C32" s="97">
        <v>17724000</v>
      </c>
      <c r="D32" s="27">
        <f t="shared" si="4"/>
        <v>9.7902097902097904E-2</v>
      </c>
      <c r="E32" s="23">
        <f t="shared" si="5"/>
        <v>0.13779072275991924</v>
      </c>
      <c r="F32" s="106">
        <v>5</v>
      </c>
      <c r="G32" s="74">
        <v>4</v>
      </c>
    </row>
    <row r="33" spans="1:7">
      <c r="A33" s="35" t="s">
        <v>53</v>
      </c>
      <c r="B33" s="36">
        <v>4</v>
      </c>
      <c r="C33" s="97">
        <v>1347300</v>
      </c>
      <c r="D33" s="27">
        <f t="shared" si="4"/>
        <v>2.7972027972027972E-2</v>
      </c>
      <c r="E33" s="23">
        <f t="shared" si="5"/>
        <v>1.0474240621442069E-2</v>
      </c>
      <c r="F33" s="74">
        <v>6</v>
      </c>
      <c r="G33" s="74">
        <v>6</v>
      </c>
    </row>
    <row r="34" spans="1:7">
      <c r="A34" s="35" t="s">
        <v>69</v>
      </c>
      <c r="B34" s="36">
        <v>1</v>
      </c>
      <c r="C34" s="97">
        <v>392500</v>
      </c>
      <c r="D34" s="27">
        <f>B34/$B$35</f>
        <v>6.993006993006993E-3</v>
      </c>
      <c r="E34" s="23">
        <f>C34/$C$35</f>
        <v>3.0513912594938111E-3</v>
      </c>
      <c r="F34" s="74">
        <v>7</v>
      </c>
      <c r="G34" s="74">
        <v>7</v>
      </c>
    </row>
    <row r="35" spans="1:7">
      <c r="A35" s="28" t="s">
        <v>23</v>
      </c>
      <c r="B35" s="40">
        <f>SUM(B28:B34)</f>
        <v>143</v>
      </c>
      <c r="C35" s="100">
        <f>SUM(C28:C34)</f>
        <v>128629850</v>
      </c>
      <c r="D35" s="30">
        <f>SUM(D28:D34)</f>
        <v>1</v>
      </c>
      <c r="E35" s="30">
        <f>SUM(E28:E34)</f>
        <v>1</v>
      </c>
      <c r="F35" s="31"/>
      <c r="G35" s="31"/>
    </row>
    <row r="36" spans="1:7" ht="13.5" thickBot="1"/>
    <row r="37" spans="1:7" ht="16.5" thickBot="1">
      <c r="A37" s="140" t="s">
        <v>16</v>
      </c>
      <c r="B37" s="141"/>
      <c r="C37" s="141"/>
      <c r="D37" s="141"/>
      <c r="E37" s="141"/>
      <c r="F37" s="141"/>
      <c r="G37" s="142"/>
    </row>
    <row r="38" spans="1:7">
      <c r="A38" s="18"/>
      <c r="B38" s="104"/>
      <c r="C38" s="101"/>
      <c r="D38" s="10" t="s">
        <v>5</v>
      </c>
      <c r="E38" s="10" t="s">
        <v>5</v>
      </c>
      <c r="F38" s="11" t="s">
        <v>6</v>
      </c>
      <c r="G38" s="15" t="s">
        <v>6</v>
      </c>
    </row>
    <row r="39" spans="1:7">
      <c r="A39" s="12" t="s">
        <v>7</v>
      </c>
      <c r="B39" s="12" t="s">
        <v>8</v>
      </c>
      <c r="C39" s="96" t="s">
        <v>9</v>
      </c>
      <c r="D39" s="13" t="s">
        <v>8</v>
      </c>
      <c r="E39" s="13" t="s">
        <v>9</v>
      </c>
      <c r="F39" s="14" t="s">
        <v>8</v>
      </c>
      <c r="G39" s="16" t="s">
        <v>9</v>
      </c>
    </row>
    <row r="40" spans="1:7">
      <c r="A40" s="131" t="s">
        <v>96</v>
      </c>
      <c r="B40" s="132">
        <v>5</v>
      </c>
      <c r="C40" s="133">
        <v>5245000</v>
      </c>
      <c r="D40" s="124">
        <f>B40/$B$42</f>
        <v>0.83333333333333337</v>
      </c>
      <c r="E40" s="124">
        <f>C40/$C$42</f>
        <v>0.96860572483841179</v>
      </c>
      <c r="F40" s="125">
        <v>1</v>
      </c>
      <c r="G40" s="125">
        <v>1</v>
      </c>
    </row>
    <row r="41" spans="1:7">
      <c r="A41" s="92" t="s">
        <v>40</v>
      </c>
      <c r="B41" s="93">
        <v>1</v>
      </c>
      <c r="C41" s="102">
        <v>170000</v>
      </c>
      <c r="D41" s="23">
        <f>B41/$B$42</f>
        <v>0.16666666666666666</v>
      </c>
      <c r="E41" s="23">
        <f>C41/$C$42</f>
        <v>3.139427516158818E-2</v>
      </c>
      <c r="F41" s="74">
        <v>2</v>
      </c>
      <c r="G41" s="74">
        <v>2</v>
      </c>
    </row>
    <row r="42" spans="1:7">
      <c r="A42" s="28" t="s">
        <v>23</v>
      </c>
      <c r="B42" s="40">
        <f>SUM(B40:B41)</f>
        <v>6</v>
      </c>
      <c r="C42" s="100">
        <f>SUM(C40:C41)</f>
        <v>5415000</v>
      </c>
      <c r="D42" s="30">
        <f>SUM(D40:D41)</f>
        <v>1</v>
      </c>
      <c r="E42" s="30">
        <f>SUM(E40:E41)</f>
        <v>1</v>
      </c>
      <c r="F42" s="31"/>
      <c r="G42" s="31"/>
    </row>
    <row r="43" spans="1:7" ht="13.5" thickBot="1"/>
    <row r="44" spans="1:7" ht="16.5" thickBot="1">
      <c r="A44" s="140" t="s">
        <v>17</v>
      </c>
      <c r="B44" s="141"/>
      <c r="C44" s="141"/>
      <c r="D44" s="141"/>
      <c r="E44" s="141"/>
      <c r="F44" s="141"/>
      <c r="G44" s="142"/>
    </row>
    <row r="45" spans="1:7">
      <c r="A45" s="18"/>
      <c r="B45" s="104"/>
      <c r="C45" s="101"/>
      <c r="D45" s="10" t="s">
        <v>5</v>
      </c>
      <c r="E45" s="10" t="s">
        <v>5</v>
      </c>
      <c r="F45" s="11" t="s">
        <v>6</v>
      </c>
      <c r="G45" s="15" t="s">
        <v>6</v>
      </c>
    </row>
    <row r="46" spans="1:7">
      <c r="A46" s="12" t="s">
        <v>7</v>
      </c>
      <c r="B46" s="12" t="s">
        <v>8</v>
      </c>
      <c r="C46" s="96" t="s">
        <v>9</v>
      </c>
      <c r="D46" s="13" t="s">
        <v>8</v>
      </c>
      <c r="E46" s="13" t="s">
        <v>9</v>
      </c>
      <c r="F46" s="14" t="s">
        <v>8</v>
      </c>
      <c r="G46" s="16" t="s">
        <v>9</v>
      </c>
    </row>
    <row r="47" spans="1:7">
      <c r="A47" s="126" t="s">
        <v>96</v>
      </c>
      <c r="B47" s="127">
        <v>9</v>
      </c>
      <c r="C47" s="97">
        <v>4363000</v>
      </c>
      <c r="D47" s="128">
        <f>B47/$B$53</f>
        <v>0.32142857142857145</v>
      </c>
      <c r="E47" s="23">
        <f>C47/$C$53</f>
        <v>0.21611848622944324</v>
      </c>
      <c r="F47" s="125">
        <v>1</v>
      </c>
      <c r="G47" s="74">
        <v>3</v>
      </c>
    </row>
    <row r="48" spans="1:7">
      <c r="A48" s="35" t="s">
        <v>41</v>
      </c>
      <c r="B48" s="36">
        <v>6</v>
      </c>
      <c r="C48" s="97">
        <v>1236900</v>
      </c>
      <c r="D48" s="27">
        <f t="shared" ref="D48" si="6">B48/$B$53</f>
        <v>0.21428571428571427</v>
      </c>
      <c r="E48" s="23">
        <f t="shared" ref="E48" si="7">C48/$C$53</f>
        <v>6.126907073509015E-2</v>
      </c>
      <c r="F48" s="74">
        <v>2</v>
      </c>
      <c r="G48" s="74">
        <v>4</v>
      </c>
    </row>
    <row r="49" spans="1:7">
      <c r="A49" s="126" t="s">
        <v>63</v>
      </c>
      <c r="B49" s="36">
        <v>5</v>
      </c>
      <c r="C49" s="129">
        <v>8192000</v>
      </c>
      <c r="D49" s="27">
        <f>B49/$B$53</f>
        <v>0.17857142857142858</v>
      </c>
      <c r="E49" s="124">
        <f>C49/$C$53</f>
        <v>0.40578561521696055</v>
      </c>
      <c r="F49" s="74">
        <v>3</v>
      </c>
      <c r="G49" s="125">
        <v>1</v>
      </c>
    </row>
    <row r="50" spans="1:7">
      <c r="A50" s="35" t="s">
        <v>40</v>
      </c>
      <c r="B50" s="36">
        <v>5</v>
      </c>
      <c r="C50" s="97">
        <v>6116500</v>
      </c>
      <c r="D50" s="27">
        <f>B50/$B$53</f>
        <v>0.17857142857142858</v>
      </c>
      <c r="E50" s="23">
        <f>C50/$C$53</f>
        <v>0.30297701604913813</v>
      </c>
      <c r="F50" s="74">
        <v>3</v>
      </c>
      <c r="G50" s="74">
        <v>2</v>
      </c>
    </row>
    <row r="51" spans="1:7">
      <c r="A51" s="35" t="s">
        <v>53</v>
      </c>
      <c r="B51" s="36">
        <v>2</v>
      </c>
      <c r="C51" s="97">
        <v>229600</v>
      </c>
      <c r="D51" s="27">
        <f>B51/$B$53</f>
        <v>7.1428571428571425E-2</v>
      </c>
      <c r="E51" s="23">
        <f>C51/$C$53</f>
        <v>1.1373092926490984E-2</v>
      </c>
      <c r="F51" s="74">
        <v>4</v>
      </c>
      <c r="G51" s="74">
        <v>5</v>
      </c>
    </row>
    <row r="52" spans="1:7">
      <c r="A52" s="35" t="s">
        <v>38</v>
      </c>
      <c r="B52" s="36">
        <v>1</v>
      </c>
      <c r="C52" s="97">
        <v>50000</v>
      </c>
      <c r="D52" s="27">
        <f>B52/$B$53</f>
        <v>3.5714285714285712E-2</v>
      </c>
      <c r="E52" s="23">
        <f>C52/$C$53</f>
        <v>2.4767188428769567E-3</v>
      </c>
      <c r="F52" s="74">
        <v>5</v>
      </c>
      <c r="G52" s="74">
        <v>6</v>
      </c>
    </row>
    <row r="53" spans="1:7">
      <c r="A53" s="28" t="s">
        <v>23</v>
      </c>
      <c r="B53" s="29">
        <f>SUM(B47:B52)</f>
        <v>28</v>
      </c>
      <c r="C53" s="98">
        <f>SUM(C47:C52)</f>
        <v>20188000</v>
      </c>
      <c r="D53" s="30">
        <f>SUM(D47:D52)</f>
        <v>1</v>
      </c>
      <c r="E53" s="30">
        <f>SUM(E47:E52)</f>
        <v>1</v>
      </c>
      <c r="F53" s="31"/>
      <c r="G53" s="31"/>
    </row>
    <row r="56" spans="1:7">
      <c r="A56" s="146" t="s">
        <v>24</v>
      </c>
      <c r="B56" s="146"/>
      <c r="C56" s="146"/>
    </row>
    <row r="57" spans="1:7">
      <c r="A57" s="20" t="s">
        <v>25</v>
      </c>
    </row>
  </sheetData>
  <sortState ref="A107:C126">
    <sortCondition descending="1" ref="B107"/>
    <sortCondition descending="1" ref="C107"/>
  </sortState>
  <mergeCells count="6">
    <mergeCell ref="A56:C56"/>
    <mergeCell ref="A4:G4"/>
    <mergeCell ref="A16:G16"/>
    <mergeCell ref="A25:G25"/>
    <mergeCell ref="A37:G37"/>
    <mergeCell ref="A44:G44"/>
  </mergeCells>
  <phoneticPr fontId="2" type="noConversion"/>
  <hyperlinks>
    <hyperlink ref="A57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50"/>
  <sheetViews>
    <sheetView workbookViewId="0">
      <selection activeCell="G1" sqref="G1"/>
    </sheetView>
  </sheetViews>
  <sheetFormatPr defaultRowHeight="12.75"/>
  <cols>
    <col min="1" max="1" width="30.42578125" style="41" customWidth="1"/>
    <col min="2" max="2" width="13.85546875" style="63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3" customWidth="1"/>
    <col min="7" max="7" width="16.28515625" style="63" customWidth="1"/>
  </cols>
  <sheetData>
    <row r="1" spans="1:7" ht="15.75">
      <c r="A1" s="55" t="s">
        <v>66</v>
      </c>
    </row>
    <row r="2" spans="1:7">
      <c r="A2" s="56" t="str">
        <f>'OVERALL STATS'!A2</f>
        <v>Reporting Period: JUNE, 2021</v>
      </c>
    </row>
    <row r="3" spans="1:7" ht="13.5" thickBot="1"/>
    <row r="4" spans="1:7" ht="16.5" thickBot="1">
      <c r="A4" s="140" t="s">
        <v>18</v>
      </c>
      <c r="B4" s="141"/>
      <c r="C4" s="141"/>
      <c r="D4" s="141"/>
      <c r="E4" s="141"/>
      <c r="F4" s="141"/>
      <c r="G4" s="142"/>
    </row>
    <row r="5" spans="1:7">
      <c r="A5" s="57"/>
      <c r="B5" s="65"/>
      <c r="C5" s="3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8" t="s">
        <v>11</v>
      </c>
      <c r="B6" s="19" t="s">
        <v>8</v>
      </c>
      <c r="C6" s="5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4" t="s">
        <v>96</v>
      </c>
      <c r="B7" s="135">
        <v>32</v>
      </c>
      <c r="C7" s="136">
        <v>13868706</v>
      </c>
      <c r="D7" s="128">
        <f>B7/$B$15</f>
        <v>0.3595505617977528</v>
      </c>
      <c r="E7" s="137">
        <f>C7/$C$15</f>
        <v>0.42523564760172006</v>
      </c>
      <c r="F7" s="125">
        <v>1</v>
      </c>
      <c r="G7" s="125">
        <v>1</v>
      </c>
    </row>
    <row r="8" spans="1:7">
      <c r="A8" s="60" t="s">
        <v>40</v>
      </c>
      <c r="B8" s="53">
        <v>26</v>
      </c>
      <c r="C8" s="54">
        <v>8804632</v>
      </c>
      <c r="D8" s="27">
        <f t="shared" ref="D8:D13" si="0">B8/$B$15</f>
        <v>0.29213483146067415</v>
      </c>
      <c r="E8" s="66">
        <f t="shared" ref="E8:E13" si="1">C8/$C$15</f>
        <v>0.26996342632216935</v>
      </c>
      <c r="F8" s="74">
        <v>2</v>
      </c>
      <c r="G8" s="74">
        <v>2</v>
      </c>
    </row>
    <row r="9" spans="1:7">
      <c r="A9" s="60" t="s">
        <v>41</v>
      </c>
      <c r="B9" s="53">
        <v>19</v>
      </c>
      <c r="C9" s="54">
        <v>6537528</v>
      </c>
      <c r="D9" s="27">
        <f t="shared" ref="D9" si="2">B9/$B$15</f>
        <v>0.21348314606741572</v>
      </c>
      <c r="E9" s="66">
        <f t="shared" ref="E9" si="3">C9/$C$15</f>
        <v>0.2004505649477592</v>
      </c>
      <c r="F9" s="74">
        <v>3</v>
      </c>
      <c r="G9" s="74">
        <v>3</v>
      </c>
    </row>
    <row r="10" spans="1:7">
      <c r="A10" s="60" t="s">
        <v>38</v>
      </c>
      <c r="B10" s="53">
        <v>8</v>
      </c>
      <c r="C10" s="54">
        <v>2743000</v>
      </c>
      <c r="D10" s="27">
        <f t="shared" si="0"/>
        <v>8.98876404494382E-2</v>
      </c>
      <c r="E10" s="66">
        <f t="shared" si="1"/>
        <v>8.4104557510377542E-2</v>
      </c>
      <c r="F10" s="74">
        <v>4</v>
      </c>
      <c r="G10" s="74">
        <v>4</v>
      </c>
    </row>
    <row r="11" spans="1:7">
      <c r="A11" s="60" t="s">
        <v>63</v>
      </c>
      <c r="B11" s="53">
        <v>1</v>
      </c>
      <c r="C11" s="54">
        <v>240300</v>
      </c>
      <c r="D11" s="27">
        <f t="shared" si="0"/>
        <v>1.1235955056179775E-2</v>
      </c>
      <c r="E11" s="66">
        <f t="shared" si="1"/>
        <v>7.3679639700122944E-3</v>
      </c>
      <c r="F11" s="74">
        <v>5</v>
      </c>
      <c r="G11" s="74">
        <v>5</v>
      </c>
    </row>
    <row r="12" spans="1:7">
      <c r="A12" s="60" t="s">
        <v>53</v>
      </c>
      <c r="B12" s="53">
        <v>1</v>
      </c>
      <c r="C12" s="54">
        <v>195000</v>
      </c>
      <c r="D12" s="27">
        <f t="shared" si="0"/>
        <v>1.1235955056179775E-2</v>
      </c>
      <c r="E12" s="66">
        <f t="shared" si="1"/>
        <v>5.9789969794107256E-3</v>
      </c>
      <c r="F12" s="74">
        <v>5</v>
      </c>
      <c r="G12" s="74">
        <v>6</v>
      </c>
    </row>
    <row r="13" spans="1:7">
      <c r="A13" s="60" t="s">
        <v>39</v>
      </c>
      <c r="B13" s="53">
        <v>1</v>
      </c>
      <c r="C13" s="54">
        <v>120000</v>
      </c>
      <c r="D13" s="27">
        <f t="shared" si="0"/>
        <v>1.1235955056179775E-2</v>
      </c>
      <c r="E13" s="66">
        <f t="shared" si="1"/>
        <v>3.6793827565604468E-3</v>
      </c>
      <c r="F13" s="74">
        <v>5</v>
      </c>
      <c r="G13" s="74">
        <v>7</v>
      </c>
    </row>
    <row r="14" spans="1:7">
      <c r="A14" s="60" t="s">
        <v>69</v>
      </c>
      <c r="B14" s="53">
        <v>1</v>
      </c>
      <c r="C14" s="54">
        <v>105000</v>
      </c>
      <c r="D14" s="27">
        <f>B14/$B$15</f>
        <v>1.1235955056179775E-2</v>
      </c>
      <c r="E14" s="23">
        <f>C14/$C$15</f>
        <v>3.2194599119903908E-3</v>
      </c>
      <c r="F14" s="74">
        <v>5</v>
      </c>
      <c r="G14" s="74">
        <v>8</v>
      </c>
    </row>
    <row r="15" spans="1:7">
      <c r="A15" s="59" t="s">
        <v>23</v>
      </c>
      <c r="B15" s="34">
        <f>SUM(B7:B14)</f>
        <v>89</v>
      </c>
      <c r="C15" s="51">
        <f>SUM(C7:C14)</f>
        <v>32614166</v>
      </c>
      <c r="D15" s="30">
        <f>SUM(D7:D14)</f>
        <v>1</v>
      </c>
      <c r="E15" s="30">
        <f>SUM(E7:E14)</f>
        <v>1</v>
      </c>
      <c r="F15" s="40"/>
      <c r="G15" s="40"/>
    </row>
    <row r="16" spans="1:7" ht="13.5" thickBot="1"/>
    <row r="17" spans="1:7" ht="16.5" thickBot="1">
      <c r="A17" s="140" t="s">
        <v>19</v>
      </c>
      <c r="B17" s="141"/>
      <c r="C17" s="141"/>
      <c r="D17" s="141"/>
      <c r="E17" s="141"/>
      <c r="F17" s="141"/>
      <c r="G17" s="142"/>
    </row>
    <row r="18" spans="1:7">
      <c r="A18" s="57"/>
      <c r="B18" s="65"/>
      <c r="C18" s="39"/>
      <c r="D18" s="10" t="s">
        <v>5</v>
      </c>
      <c r="E18" s="10" t="s">
        <v>5</v>
      </c>
      <c r="F18" s="11" t="s">
        <v>6</v>
      </c>
      <c r="G18" s="11" t="s">
        <v>6</v>
      </c>
    </row>
    <row r="19" spans="1:7">
      <c r="A19" s="58" t="s">
        <v>11</v>
      </c>
      <c r="B19" s="19" t="s">
        <v>8</v>
      </c>
      <c r="C19" s="50" t="s">
        <v>9</v>
      </c>
      <c r="D19" s="13" t="s">
        <v>8</v>
      </c>
      <c r="E19" s="13" t="s">
        <v>9</v>
      </c>
      <c r="F19" s="14" t="s">
        <v>8</v>
      </c>
      <c r="G19" s="14" t="s">
        <v>9</v>
      </c>
    </row>
    <row r="20" spans="1:7">
      <c r="A20" s="71" t="s">
        <v>285</v>
      </c>
      <c r="B20" s="74"/>
      <c r="C20" s="75"/>
      <c r="D20" s="27"/>
      <c r="E20" s="66"/>
      <c r="F20" s="74"/>
      <c r="G20" s="74"/>
    </row>
    <row r="21" spans="1:7">
      <c r="A21" s="59" t="s">
        <v>23</v>
      </c>
      <c r="B21" s="40">
        <f>SUM(B20:B20)</f>
        <v>0</v>
      </c>
      <c r="C21" s="37">
        <f>SUM(C20:C20)</f>
        <v>0</v>
      </c>
      <c r="D21" s="30"/>
      <c r="E21" s="30"/>
      <c r="F21" s="40"/>
      <c r="G21" s="40"/>
    </row>
    <row r="22" spans="1:7" ht="13.5" thickBot="1"/>
    <row r="23" spans="1:7" ht="16.5" thickBot="1">
      <c r="A23" s="140" t="s">
        <v>20</v>
      </c>
      <c r="B23" s="141"/>
      <c r="C23" s="141"/>
      <c r="D23" s="141"/>
      <c r="E23" s="141"/>
      <c r="F23" s="141"/>
      <c r="G23" s="142"/>
    </row>
    <row r="24" spans="1:7">
      <c r="A24" s="57"/>
      <c r="B24" s="65"/>
      <c r="C24" s="39"/>
      <c r="D24" s="10" t="s">
        <v>5</v>
      </c>
      <c r="E24" s="10" t="s">
        <v>5</v>
      </c>
      <c r="F24" s="11" t="s">
        <v>6</v>
      </c>
      <c r="G24" s="11" t="s">
        <v>6</v>
      </c>
    </row>
    <row r="25" spans="1:7">
      <c r="A25" s="58" t="s">
        <v>11</v>
      </c>
      <c r="B25" s="19" t="s">
        <v>8</v>
      </c>
      <c r="C25" s="50" t="s">
        <v>9</v>
      </c>
      <c r="D25" s="13" t="s">
        <v>8</v>
      </c>
      <c r="E25" s="13" t="s">
        <v>9</v>
      </c>
      <c r="F25" s="14" t="s">
        <v>8</v>
      </c>
      <c r="G25" s="14" t="s">
        <v>9</v>
      </c>
    </row>
    <row r="26" spans="1:7">
      <c r="A26" s="134" t="s">
        <v>38</v>
      </c>
      <c r="B26" s="135">
        <v>3</v>
      </c>
      <c r="C26" s="136">
        <v>645000</v>
      </c>
      <c r="D26" s="128">
        <f t="shared" ref="D26" si="4">B26/$B$28</f>
        <v>0.75</v>
      </c>
      <c r="E26" s="137">
        <f t="shared" ref="E26" si="5">C26/$C$28</f>
        <v>0.58904109589041098</v>
      </c>
      <c r="F26" s="125">
        <v>1</v>
      </c>
      <c r="G26" s="125">
        <v>1</v>
      </c>
    </row>
    <row r="27" spans="1:7">
      <c r="A27" s="70" t="s">
        <v>40</v>
      </c>
      <c r="B27" s="72">
        <v>1</v>
      </c>
      <c r="C27" s="73">
        <v>450000</v>
      </c>
      <c r="D27" s="27">
        <f>B27/$B$28</f>
        <v>0.25</v>
      </c>
      <c r="E27" s="66">
        <f>C27/$C$28</f>
        <v>0.41095890410958902</v>
      </c>
      <c r="F27" s="74">
        <v>2</v>
      </c>
      <c r="G27" s="74">
        <v>2</v>
      </c>
    </row>
    <row r="28" spans="1:7">
      <c r="A28" s="59" t="s">
        <v>23</v>
      </c>
      <c r="B28" s="40">
        <f>SUM(B26:B27)</f>
        <v>4</v>
      </c>
      <c r="C28" s="37">
        <f>SUM(C26:C27)</f>
        <v>1095000</v>
      </c>
      <c r="D28" s="30">
        <f>SUM(D26:D27)</f>
        <v>1</v>
      </c>
      <c r="E28" s="30">
        <f>SUM(E26:E27)</f>
        <v>1</v>
      </c>
      <c r="F28" s="40"/>
      <c r="G28" s="40"/>
    </row>
    <row r="29" spans="1:7" ht="13.5" thickBot="1"/>
    <row r="30" spans="1:7" ht="16.5" thickBot="1">
      <c r="A30" s="140" t="s">
        <v>21</v>
      </c>
      <c r="B30" s="141"/>
      <c r="C30" s="141"/>
      <c r="D30" s="141"/>
      <c r="E30" s="141"/>
      <c r="F30" s="141"/>
      <c r="G30" s="142"/>
    </row>
    <row r="31" spans="1:7">
      <c r="A31" s="57"/>
      <c r="B31" s="65"/>
      <c r="C31" s="39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8" t="s">
        <v>11</v>
      </c>
      <c r="B32" s="19" t="s">
        <v>8</v>
      </c>
      <c r="C32" s="50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8" t="s">
        <v>40</v>
      </c>
      <c r="B33" s="125">
        <v>1</v>
      </c>
      <c r="C33" s="139">
        <v>2000000</v>
      </c>
      <c r="D33" s="124">
        <f>B33/$B$37</f>
        <v>0.25</v>
      </c>
      <c r="E33" s="137">
        <f>C33/$C$37</f>
        <v>0.42445722532311808</v>
      </c>
      <c r="F33" s="125">
        <v>1</v>
      </c>
      <c r="G33" s="125">
        <v>1</v>
      </c>
    </row>
    <row r="34" spans="1:7">
      <c r="A34" s="138" t="s">
        <v>63</v>
      </c>
      <c r="B34" s="125">
        <v>1</v>
      </c>
      <c r="C34" s="75">
        <v>1400000</v>
      </c>
      <c r="D34" s="124">
        <f>B34/$B$37</f>
        <v>0.25</v>
      </c>
      <c r="E34" s="66">
        <f>C34/$C$37</f>
        <v>0.29712005772618266</v>
      </c>
      <c r="F34" s="125">
        <v>1</v>
      </c>
      <c r="G34" s="74">
        <v>2</v>
      </c>
    </row>
    <row r="35" spans="1:7">
      <c r="A35" s="134" t="s">
        <v>96</v>
      </c>
      <c r="B35" s="135">
        <v>1</v>
      </c>
      <c r="C35" s="73">
        <v>815000</v>
      </c>
      <c r="D35" s="124">
        <f>B35/$B$37</f>
        <v>0.25</v>
      </c>
      <c r="E35" s="66">
        <f>C35/$C$37</f>
        <v>0.17296631931917061</v>
      </c>
      <c r="F35" s="125">
        <v>1</v>
      </c>
      <c r="G35" s="74">
        <v>3</v>
      </c>
    </row>
    <row r="36" spans="1:7">
      <c r="A36" s="138" t="s">
        <v>41</v>
      </c>
      <c r="B36" s="125">
        <v>1</v>
      </c>
      <c r="C36" s="75">
        <v>496900</v>
      </c>
      <c r="D36" s="124">
        <f>B36/$B$37</f>
        <v>0.25</v>
      </c>
      <c r="E36" s="66">
        <f>C36/$C$37</f>
        <v>0.10545639763152868</v>
      </c>
      <c r="F36" s="125">
        <v>1</v>
      </c>
      <c r="G36" s="74">
        <v>4</v>
      </c>
    </row>
    <row r="37" spans="1:7">
      <c r="A37" s="59" t="s">
        <v>23</v>
      </c>
      <c r="B37" s="34">
        <f>SUM(B33:B36)</f>
        <v>4</v>
      </c>
      <c r="C37" s="51">
        <f>SUM(C33:C36)</f>
        <v>4711900</v>
      </c>
      <c r="D37" s="30">
        <f>SUM(D33:D36)</f>
        <v>1</v>
      </c>
      <c r="E37" s="30">
        <f>SUM(E33:E36)</f>
        <v>1</v>
      </c>
      <c r="F37" s="40"/>
      <c r="G37" s="40"/>
    </row>
    <row r="38" spans="1:7" ht="13.5" thickBot="1"/>
    <row r="39" spans="1:7" ht="16.5" thickBot="1">
      <c r="A39" s="140" t="s">
        <v>22</v>
      </c>
      <c r="B39" s="141"/>
      <c r="C39" s="141"/>
      <c r="D39" s="141"/>
      <c r="E39" s="141"/>
      <c r="F39" s="141"/>
      <c r="G39" s="142"/>
    </row>
    <row r="40" spans="1:7">
      <c r="A40" s="57"/>
      <c r="B40" s="65"/>
      <c r="C40" s="39"/>
      <c r="D40" s="10" t="s">
        <v>5</v>
      </c>
      <c r="E40" s="10" t="s">
        <v>5</v>
      </c>
      <c r="F40" s="11" t="s">
        <v>6</v>
      </c>
      <c r="G40" s="11" t="s">
        <v>6</v>
      </c>
    </row>
    <row r="41" spans="1:7">
      <c r="A41" s="58" t="s">
        <v>11</v>
      </c>
      <c r="B41" s="19" t="s">
        <v>8</v>
      </c>
      <c r="C41" s="50" t="s">
        <v>9</v>
      </c>
      <c r="D41" s="13" t="s">
        <v>8</v>
      </c>
      <c r="E41" s="13" t="s">
        <v>9</v>
      </c>
      <c r="F41" s="14" t="s">
        <v>8</v>
      </c>
      <c r="G41" s="14" t="s">
        <v>9</v>
      </c>
    </row>
    <row r="42" spans="1:7">
      <c r="A42" s="134" t="s">
        <v>63</v>
      </c>
      <c r="B42" s="135">
        <v>2</v>
      </c>
      <c r="C42" s="136">
        <v>2580000</v>
      </c>
      <c r="D42" s="124">
        <f t="shared" ref="D42" si="6">B42/$B$45</f>
        <v>0.33333333333333331</v>
      </c>
      <c r="E42" s="124">
        <f t="shared" ref="E42" si="7">C42/$C$45</f>
        <v>0.50489236790606651</v>
      </c>
      <c r="F42" s="125">
        <v>1</v>
      </c>
      <c r="G42" s="125">
        <v>1</v>
      </c>
    </row>
    <row r="43" spans="1:7">
      <c r="A43" s="134" t="s">
        <v>40</v>
      </c>
      <c r="B43" s="135">
        <v>2</v>
      </c>
      <c r="C43" s="73">
        <v>2100000</v>
      </c>
      <c r="D43" s="124">
        <f>B43/$B$45</f>
        <v>0.33333333333333331</v>
      </c>
      <c r="E43" s="23">
        <f>C43/$C$45</f>
        <v>0.41095890410958902</v>
      </c>
      <c r="F43" s="125">
        <v>1</v>
      </c>
      <c r="G43" s="74">
        <v>2</v>
      </c>
    </row>
    <row r="44" spans="1:7">
      <c r="A44" s="134" t="s">
        <v>96</v>
      </c>
      <c r="B44" s="135">
        <v>2</v>
      </c>
      <c r="C44" s="73">
        <v>430000</v>
      </c>
      <c r="D44" s="124">
        <f>B44/$B$45</f>
        <v>0.33333333333333331</v>
      </c>
      <c r="E44" s="23">
        <f>C44/$C$45</f>
        <v>8.4148727984344418E-2</v>
      </c>
      <c r="F44" s="125">
        <v>1</v>
      </c>
      <c r="G44" s="74">
        <v>3</v>
      </c>
    </row>
    <row r="45" spans="1:7">
      <c r="A45" s="59" t="s">
        <v>23</v>
      </c>
      <c r="B45" s="34">
        <f>SUM(B42:B44)</f>
        <v>6</v>
      </c>
      <c r="C45" s="51">
        <f>SUM(C42:C44)</f>
        <v>5110000</v>
      </c>
      <c r="D45" s="30">
        <f>SUM(D42:D44)</f>
        <v>1</v>
      </c>
      <c r="E45" s="30">
        <f>SUM(E42:E44)</f>
        <v>1</v>
      </c>
      <c r="F45" s="40"/>
      <c r="G45" s="40"/>
    </row>
    <row r="46" spans="1:7">
      <c r="A46" s="61"/>
      <c r="B46" s="24"/>
      <c r="C46" s="52"/>
      <c r="D46" s="42"/>
      <c r="E46" s="42"/>
      <c r="F46" s="64"/>
      <c r="G46" s="64"/>
    </row>
    <row r="47" spans="1:7">
      <c r="A47" s="61"/>
      <c r="B47" s="24"/>
      <c r="C47" s="52"/>
      <c r="D47" s="42"/>
      <c r="E47" s="42"/>
      <c r="F47" s="64"/>
      <c r="G47" s="64"/>
    </row>
    <row r="49" spans="1:3">
      <c r="A49" s="146" t="s">
        <v>24</v>
      </c>
      <c r="B49" s="146"/>
      <c r="C49" s="146"/>
    </row>
    <row r="50" spans="1:3">
      <c r="A50" s="62" t="s">
        <v>25</v>
      </c>
    </row>
  </sheetData>
  <sortState ref="A107:C126">
    <sortCondition descending="1" ref="B107"/>
    <sortCondition descending="1" ref="C107"/>
  </sortState>
  <mergeCells count="6">
    <mergeCell ref="A49:C49"/>
    <mergeCell ref="A4:G4"/>
    <mergeCell ref="A17:G17"/>
    <mergeCell ref="A23:G23"/>
    <mergeCell ref="A30:G30"/>
    <mergeCell ref="A39:G39"/>
  </mergeCells>
  <phoneticPr fontId="2" type="noConversion"/>
  <hyperlinks>
    <hyperlink ref="A50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93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6" t="s">
        <v>55</v>
      </c>
      <c r="B1" t="s">
        <v>30</v>
      </c>
    </row>
    <row r="2" spans="1:7">
      <c r="A2" s="76" t="s">
        <v>29</v>
      </c>
      <c r="B2" t="s">
        <v>30</v>
      </c>
    </row>
    <row r="4" spans="1:7">
      <c r="D4" s="76" t="s">
        <v>50</v>
      </c>
    </row>
    <row r="5" spans="1:7">
      <c r="A5" s="76" t="s">
        <v>7</v>
      </c>
      <c r="B5" s="76" t="s">
        <v>26</v>
      </c>
      <c r="C5" s="76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69</v>
      </c>
      <c r="D6" s="77">
        <v>1</v>
      </c>
      <c r="E6" s="25">
        <v>392500</v>
      </c>
      <c r="F6" s="9">
        <v>5.235602094240838E-3</v>
      </c>
      <c r="G6" s="9">
        <v>2.41721669115065E-3</v>
      </c>
    </row>
    <row r="7" spans="1:7">
      <c r="B7" t="s">
        <v>71</v>
      </c>
      <c r="D7" s="77">
        <v>1</v>
      </c>
      <c r="E7" s="25">
        <v>392500</v>
      </c>
      <c r="F7" s="9">
        <v>5.235602094240838E-3</v>
      </c>
      <c r="G7" s="9">
        <v>2.41721669115065E-3</v>
      </c>
    </row>
    <row r="8" spans="1:7">
      <c r="C8" t="s">
        <v>72</v>
      </c>
      <c r="D8" s="77">
        <v>1</v>
      </c>
      <c r="E8" s="25">
        <v>392500</v>
      </c>
      <c r="F8" s="9">
        <v>5.235602094240838E-3</v>
      </c>
      <c r="G8" s="9">
        <v>2.41721669115065E-3</v>
      </c>
    </row>
    <row r="9" spans="1:7">
      <c r="D9" s="77"/>
      <c r="E9" s="25"/>
      <c r="F9" s="9"/>
      <c r="G9" s="9"/>
    </row>
    <row r="10" spans="1:7">
      <c r="A10" t="s">
        <v>41</v>
      </c>
      <c r="D10" s="77">
        <v>50</v>
      </c>
      <c r="E10" s="25">
        <v>40072700</v>
      </c>
      <c r="F10" s="9">
        <v>0.26178010471204188</v>
      </c>
      <c r="G10" s="9">
        <v>0.24678827846999404</v>
      </c>
    </row>
    <row r="11" spans="1:7">
      <c r="B11" t="s">
        <v>81</v>
      </c>
      <c r="D11" s="77">
        <v>1</v>
      </c>
      <c r="E11" s="25">
        <v>598000</v>
      </c>
      <c r="F11" s="9">
        <v>5.235602094240838E-3</v>
      </c>
      <c r="G11" s="9">
        <v>3.6827912899569143E-3</v>
      </c>
    </row>
    <row r="12" spans="1:7">
      <c r="C12" t="s">
        <v>82</v>
      </c>
      <c r="D12" s="77">
        <v>1</v>
      </c>
      <c r="E12" s="25">
        <v>598000</v>
      </c>
      <c r="F12" s="9">
        <v>5.235602094240838E-3</v>
      </c>
      <c r="G12" s="9">
        <v>3.6827912899569143E-3</v>
      </c>
    </row>
    <row r="13" spans="1:7">
      <c r="D13" s="77"/>
      <c r="E13" s="25"/>
      <c r="F13" s="9"/>
      <c r="G13" s="9"/>
    </row>
    <row r="14" spans="1:7">
      <c r="B14" t="s">
        <v>27</v>
      </c>
      <c r="D14" s="77">
        <v>1</v>
      </c>
      <c r="E14" s="25">
        <v>11000000</v>
      </c>
      <c r="F14" s="9">
        <v>5.235602094240838E-3</v>
      </c>
      <c r="G14" s="9">
        <v>6.774365249084624E-2</v>
      </c>
    </row>
    <row r="15" spans="1:7">
      <c r="C15" t="s">
        <v>83</v>
      </c>
      <c r="D15" s="77">
        <v>1</v>
      </c>
      <c r="E15" s="25">
        <v>11000000</v>
      </c>
      <c r="F15" s="9">
        <v>5.235602094240838E-3</v>
      </c>
      <c r="G15" s="9">
        <v>6.774365249084624E-2</v>
      </c>
    </row>
    <row r="16" spans="1:7">
      <c r="D16" s="77"/>
      <c r="E16" s="25"/>
      <c r="F16" s="9"/>
      <c r="G16" s="9"/>
    </row>
    <row r="17" spans="1:7">
      <c r="B17" t="s">
        <v>77</v>
      </c>
      <c r="D17" s="77">
        <v>1</v>
      </c>
      <c r="E17" s="25">
        <v>1150000</v>
      </c>
      <c r="F17" s="9">
        <v>5.235602094240838E-3</v>
      </c>
      <c r="G17" s="9">
        <v>7.0822909422248344E-3</v>
      </c>
    </row>
    <row r="18" spans="1:7">
      <c r="C18" t="s">
        <v>78</v>
      </c>
      <c r="D18" s="77">
        <v>1</v>
      </c>
      <c r="E18" s="25">
        <v>1150000</v>
      </c>
      <c r="F18" s="9">
        <v>5.235602094240838E-3</v>
      </c>
      <c r="G18" s="9">
        <v>7.0822909422248344E-3</v>
      </c>
    </row>
    <row r="19" spans="1:7">
      <c r="D19" s="77"/>
      <c r="E19" s="25"/>
      <c r="F19" s="9"/>
      <c r="G19" s="9"/>
    </row>
    <row r="20" spans="1:7">
      <c r="B20" t="s">
        <v>56</v>
      </c>
      <c r="D20" s="77">
        <v>47</v>
      </c>
      <c r="E20" s="25">
        <v>27324700</v>
      </c>
      <c r="F20" s="9">
        <v>0.24607329842931938</v>
      </c>
      <c r="G20" s="9">
        <v>0.16827954374696605</v>
      </c>
    </row>
    <row r="21" spans="1:7">
      <c r="C21" t="s">
        <v>57</v>
      </c>
      <c r="D21" s="77">
        <v>23</v>
      </c>
      <c r="E21" s="25">
        <v>14339900</v>
      </c>
      <c r="F21" s="9">
        <v>0.12041884816753927</v>
      </c>
      <c r="G21" s="9">
        <v>8.8312472941226003E-2</v>
      </c>
    </row>
    <row r="22" spans="1:7">
      <c r="C22" t="s">
        <v>74</v>
      </c>
      <c r="D22" s="77">
        <v>24</v>
      </c>
      <c r="E22" s="25">
        <v>12984800</v>
      </c>
      <c r="F22" s="9">
        <v>0.1256544502617801</v>
      </c>
      <c r="G22" s="9">
        <v>7.9967070805740031E-2</v>
      </c>
    </row>
    <row r="23" spans="1:7">
      <c r="D23" s="77"/>
      <c r="E23" s="25"/>
      <c r="F23" s="9"/>
      <c r="G23" s="9"/>
    </row>
    <row r="24" spans="1:7">
      <c r="A24" t="s">
        <v>38</v>
      </c>
      <c r="D24" s="77">
        <v>20</v>
      </c>
      <c r="E24" s="25">
        <v>28585400</v>
      </c>
      <c r="F24" s="9">
        <v>0.10471204188481675</v>
      </c>
      <c r="G24" s="9">
        <v>0.17604358217380331</v>
      </c>
    </row>
    <row r="25" spans="1:7">
      <c r="B25" t="s">
        <v>67</v>
      </c>
      <c r="D25" s="77">
        <v>15</v>
      </c>
      <c r="E25" s="25">
        <v>16162900</v>
      </c>
      <c r="F25" s="9">
        <v>7.8534031413612565E-2</v>
      </c>
      <c r="G25" s="9">
        <v>9.953944371311807E-2</v>
      </c>
    </row>
    <row r="26" spans="1:7">
      <c r="C26" t="s">
        <v>88</v>
      </c>
      <c r="D26" s="77">
        <v>2</v>
      </c>
      <c r="E26" s="25">
        <v>880000</v>
      </c>
      <c r="F26" s="9">
        <v>1.0471204188481676E-2</v>
      </c>
      <c r="G26" s="9">
        <v>5.4194921992676993E-3</v>
      </c>
    </row>
    <row r="27" spans="1:7">
      <c r="C27" t="s">
        <v>85</v>
      </c>
      <c r="D27" s="77">
        <v>12</v>
      </c>
      <c r="E27" s="25">
        <v>14652900</v>
      </c>
      <c r="F27" s="9">
        <v>6.2827225130890049E-2</v>
      </c>
      <c r="G27" s="9">
        <v>9.0240087780283723E-2</v>
      </c>
    </row>
    <row r="28" spans="1:7">
      <c r="C28" t="s">
        <v>90</v>
      </c>
      <c r="D28" s="77">
        <v>1</v>
      </c>
      <c r="E28" s="25">
        <v>630000</v>
      </c>
      <c r="F28" s="9">
        <v>5.235602094240838E-3</v>
      </c>
      <c r="G28" s="9">
        <v>3.8798637335666487E-3</v>
      </c>
    </row>
    <row r="29" spans="1:7">
      <c r="D29" s="77"/>
      <c r="E29" s="25"/>
      <c r="F29" s="9"/>
      <c r="G29" s="9"/>
    </row>
    <row r="30" spans="1:7">
      <c r="B30" t="s">
        <v>81</v>
      </c>
      <c r="D30" s="77">
        <v>2</v>
      </c>
      <c r="E30" s="25">
        <v>10795000</v>
      </c>
      <c r="F30" s="9">
        <v>1.0471204188481676E-2</v>
      </c>
      <c r="G30" s="9">
        <v>6.648115714897139E-2</v>
      </c>
    </row>
    <row r="31" spans="1:7">
      <c r="C31" t="s">
        <v>89</v>
      </c>
      <c r="D31" s="77">
        <v>2</v>
      </c>
      <c r="E31" s="25">
        <v>10795000</v>
      </c>
      <c r="F31" s="9">
        <v>1.0471204188481676E-2</v>
      </c>
      <c r="G31" s="9">
        <v>6.648115714897139E-2</v>
      </c>
    </row>
    <row r="32" spans="1:7">
      <c r="D32" s="77"/>
      <c r="E32" s="25"/>
      <c r="F32" s="9"/>
      <c r="G32" s="9"/>
    </row>
    <row r="33" spans="1:7">
      <c r="B33" t="s">
        <v>86</v>
      </c>
      <c r="D33" s="77">
        <v>1</v>
      </c>
      <c r="E33" s="25">
        <v>410000</v>
      </c>
      <c r="F33" s="9">
        <v>5.235602094240838E-3</v>
      </c>
      <c r="G33" s="9">
        <v>2.5249906837497239E-3</v>
      </c>
    </row>
    <row r="34" spans="1:7">
      <c r="C34" t="s">
        <v>87</v>
      </c>
      <c r="D34" s="77">
        <v>1</v>
      </c>
      <c r="E34" s="25">
        <v>410000</v>
      </c>
      <c r="F34" s="9">
        <v>5.235602094240838E-3</v>
      </c>
      <c r="G34" s="9">
        <v>2.5249906837497239E-3</v>
      </c>
    </row>
    <row r="35" spans="1:7">
      <c r="D35" s="77"/>
      <c r="E35" s="25"/>
      <c r="F35" s="9"/>
      <c r="G35" s="9"/>
    </row>
    <row r="36" spans="1:7">
      <c r="B36" t="s">
        <v>46</v>
      </c>
      <c r="D36" s="77">
        <v>1</v>
      </c>
      <c r="E36" s="25">
        <v>760000</v>
      </c>
      <c r="F36" s="9">
        <v>5.235602094240838E-3</v>
      </c>
      <c r="G36" s="9">
        <v>4.6804705357311955E-3</v>
      </c>
    </row>
    <row r="37" spans="1:7">
      <c r="C37" t="s">
        <v>47</v>
      </c>
      <c r="D37" s="77">
        <v>1</v>
      </c>
      <c r="E37" s="25">
        <v>760000</v>
      </c>
      <c r="F37" s="9">
        <v>5.235602094240838E-3</v>
      </c>
      <c r="G37" s="9">
        <v>4.6804705357311955E-3</v>
      </c>
    </row>
    <row r="38" spans="1:7">
      <c r="D38" s="77"/>
      <c r="E38" s="25"/>
      <c r="F38" s="9"/>
      <c r="G38" s="9"/>
    </row>
    <row r="39" spans="1:7">
      <c r="B39" t="s">
        <v>28</v>
      </c>
      <c r="D39" s="77">
        <v>1</v>
      </c>
      <c r="E39" s="25">
        <v>457500</v>
      </c>
      <c r="F39" s="9">
        <v>5.235602094240838E-3</v>
      </c>
      <c r="G39" s="9">
        <v>2.8175200922329236E-3</v>
      </c>
    </row>
    <row r="40" spans="1:7">
      <c r="C40" t="s">
        <v>48</v>
      </c>
      <c r="D40" s="77">
        <v>1</v>
      </c>
      <c r="E40" s="25">
        <v>457500</v>
      </c>
      <c r="F40" s="9">
        <v>5.235602094240838E-3</v>
      </c>
      <c r="G40" s="9">
        <v>2.8175200922329236E-3</v>
      </c>
    </row>
    <row r="41" spans="1:7">
      <c r="D41" s="77"/>
      <c r="E41" s="25"/>
      <c r="F41" s="9"/>
      <c r="G41" s="9"/>
    </row>
    <row r="42" spans="1:7">
      <c r="A42" t="s">
        <v>40</v>
      </c>
      <c r="D42" s="77">
        <v>30</v>
      </c>
      <c r="E42" s="25">
        <v>22685747.73</v>
      </c>
      <c r="F42" s="9">
        <v>0.15706806282722513</v>
      </c>
      <c r="G42" s="9">
        <v>0.13971049188328402</v>
      </c>
    </row>
    <row r="43" spans="1:7">
      <c r="B43" t="s">
        <v>67</v>
      </c>
      <c r="D43" s="77">
        <v>8</v>
      </c>
      <c r="E43" s="25">
        <v>5565000</v>
      </c>
      <c r="F43" s="9">
        <v>4.1884816753926704E-2</v>
      </c>
      <c r="G43" s="9">
        <v>3.4272129646505396E-2</v>
      </c>
    </row>
    <row r="44" spans="1:7">
      <c r="C44" t="s">
        <v>110</v>
      </c>
      <c r="D44" s="77">
        <v>5</v>
      </c>
      <c r="E44" s="25">
        <v>2379000</v>
      </c>
      <c r="F44" s="9">
        <v>2.6178010471204188E-2</v>
      </c>
      <c r="G44" s="9">
        <v>1.4651104479611201E-2</v>
      </c>
    </row>
    <row r="45" spans="1:7">
      <c r="C45" t="s">
        <v>60</v>
      </c>
      <c r="D45" s="77">
        <v>3</v>
      </c>
      <c r="E45" s="25">
        <v>3186000</v>
      </c>
      <c r="F45" s="9">
        <v>1.5706806282722512E-2</v>
      </c>
      <c r="G45" s="9">
        <v>1.9621025166894193E-2</v>
      </c>
    </row>
    <row r="46" spans="1:7">
      <c r="D46" s="77"/>
      <c r="E46" s="25"/>
      <c r="F46" s="9"/>
      <c r="G46" s="9"/>
    </row>
    <row r="47" spans="1:7">
      <c r="B47" t="s">
        <v>97</v>
      </c>
      <c r="D47" s="77">
        <v>19</v>
      </c>
      <c r="E47" s="25">
        <v>14810747.73</v>
      </c>
      <c r="F47" s="9">
        <v>9.947643979057591E-2</v>
      </c>
      <c r="G47" s="9">
        <v>9.12121952137009E-2</v>
      </c>
    </row>
    <row r="48" spans="1:7">
      <c r="C48" t="s">
        <v>108</v>
      </c>
      <c r="D48" s="77">
        <v>19</v>
      </c>
      <c r="E48" s="25">
        <v>14810747.73</v>
      </c>
      <c r="F48" s="9">
        <v>9.947643979057591E-2</v>
      </c>
      <c r="G48" s="9">
        <v>9.12121952137009E-2</v>
      </c>
    </row>
    <row r="49" spans="1:7">
      <c r="D49" s="77"/>
      <c r="E49" s="25"/>
      <c r="F49" s="9"/>
      <c r="G49" s="9"/>
    </row>
    <row r="50" spans="1:7">
      <c r="B50" t="s">
        <v>81</v>
      </c>
      <c r="D50" s="77">
        <v>1</v>
      </c>
      <c r="E50" s="25">
        <v>375000</v>
      </c>
      <c r="F50" s="9">
        <v>5.235602094240838E-3</v>
      </c>
      <c r="G50" s="9">
        <v>2.3094426985515765E-3</v>
      </c>
    </row>
    <row r="51" spans="1:7">
      <c r="C51" t="s">
        <v>109</v>
      </c>
      <c r="D51" s="77">
        <v>1</v>
      </c>
      <c r="E51" s="25">
        <v>375000</v>
      </c>
      <c r="F51" s="9">
        <v>5.235602094240838E-3</v>
      </c>
      <c r="G51" s="9">
        <v>2.3094426985515765E-3</v>
      </c>
    </row>
    <row r="52" spans="1:7">
      <c r="D52" s="77"/>
      <c r="E52" s="25"/>
      <c r="F52" s="9"/>
      <c r="G52" s="9"/>
    </row>
    <row r="53" spans="1:7">
      <c r="B53" t="s">
        <v>27</v>
      </c>
      <c r="D53" s="77">
        <v>1</v>
      </c>
      <c r="E53" s="25">
        <v>735000</v>
      </c>
      <c r="F53" s="9">
        <v>5.235602094240838E-3</v>
      </c>
      <c r="G53" s="9">
        <v>4.5265076891610901E-3</v>
      </c>
    </row>
    <row r="54" spans="1:7">
      <c r="C54" t="s">
        <v>111</v>
      </c>
      <c r="D54" s="77">
        <v>1</v>
      </c>
      <c r="E54" s="25">
        <v>735000</v>
      </c>
      <c r="F54" s="9">
        <v>5.235602094240838E-3</v>
      </c>
      <c r="G54" s="9">
        <v>4.5265076891610901E-3</v>
      </c>
    </row>
    <row r="55" spans="1:7">
      <c r="D55" s="77"/>
      <c r="E55" s="25"/>
      <c r="F55" s="9"/>
      <c r="G55" s="9"/>
    </row>
    <row r="56" spans="1:7">
      <c r="B56" t="s">
        <v>106</v>
      </c>
      <c r="D56" s="77">
        <v>1</v>
      </c>
      <c r="E56" s="25">
        <v>1200000</v>
      </c>
      <c r="F56" s="9">
        <v>5.235602094240838E-3</v>
      </c>
      <c r="G56" s="9">
        <v>7.3902166353650451E-3</v>
      </c>
    </row>
    <row r="57" spans="1:7">
      <c r="C57" t="s">
        <v>113</v>
      </c>
      <c r="D57" s="77">
        <v>1</v>
      </c>
      <c r="E57" s="25">
        <v>1200000</v>
      </c>
      <c r="F57" s="9">
        <v>5.235602094240838E-3</v>
      </c>
      <c r="G57" s="9">
        <v>7.3902166353650451E-3</v>
      </c>
    </row>
    <row r="58" spans="1:7">
      <c r="D58" s="77"/>
      <c r="E58" s="25"/>
      <c r="F58" s="9"/>
      <c r="G58" s="9"/>
    </row>
    <row r="59" spans="1:7">
      <c r="A59" t="s">
        <v>53</v>
      </c>
      <c r="D59" s="77">
        <v>6</v>
      </c>
      <c r="E59" s="25">
        <v>1576900</v>
      </c>
      <c r="F59" s="9">
        <v>3.1413612565445025E-2</v>
      </c>
      <c r="G59" s="9">
        <v>9.7113605102559491E-3</v>
      </c>
    </row>
    <row r="60" spans="1:7">
      <c r="B60" t="s">
        <v>34</v>
      </c>
      <c r="D60" s="77">
        <v>6</v>
      </c>
      <c r="E60" s="25">
        <v>1576900</v>
      </c>
      <c r="F60" s="9">
        <v>3.1413612565445025E-2</v>
      </c>
      <c r="G60" s="9">
        <v>9.7113605102559491E-3</v>
      </c>
    </row>
    <row r="61" spans="1:7">
      <c r="C61" t="s">
        <v>114</v>
      </c>
      <c r="D61" s="77">
        <v>6</v>
      </c>
      <c r="E61" s="25">
        <v>1576900</v>
      </c>
      <c r="F61" s="9">
        <v>3.1413612565445025E-2</v>
      </c>
      <c r="G61" s="9">
        <v>9.7113605102559491E-3</v>
      </c>
    </row>
    <row r="62" spans="1:7">
      <c r="D62" s="77"/>
      <c r="E62" s="25"/>
      <c r="F62" s="9"/>
      <c r="G62" s="9"/>
    </row>
    <row r="63" spans="1:7">
      <c r="A63" t="s">
        <v>96</v>
      </c>
      <c r="D63" s="77">
        <v>64</v>
      </c>
      <c r="E63" s="25">
        <v>42373424</v>
      </c>
      <c r="F63" s="9">
        <v>0.33507853403141363</v>
      </c>
      <c r="G63" s="9">
        <v>0.26095731911848036</v>
      </c>
    </row>
    <row r="64" spans="1:7">
      <c r="B64" t="s">
        <v>67</v>
      </c>
      <c r="D64" s="77">
        <v>9</v>
      </c>
      <c r="E64" s="25">
        <v>7980000</v>
      </c>
      <c r="F64" s="9">
        <v>4.712041884816754E-2</v>
      </c>
      <c r="G64" s="9">
        <v>4.9144940625177547E-2</v>
      </c>
    </row>
    <row r="65" spans="2:7">
      <c r="C65" t="s">
        <v>61</v>
      </c>
      <c r="D65" s="77">
        <v>4</v>
      </c>
      <c r="E65" s="25">
        <v>4200000</v>
      </c>
      <c r="F65" s="9">
        <v>2.0942408376963352E-2</v>
      </c>
      <c r="G65" s="9">
        <v>2.5865758223777659E-2</v>
      </c>
    </row>
    <row r="66" spans="2:7">
      <c r="C66" t="s">
        <v>62</v>
      </c>
      <c r="D66" s="77">
        <v>4</v>
      </c>
      <c r="E66" s="25">
        <v>2795000</v>
      </c>
      <c r="F66" s="9">
        <v>2.0942408376963352E-2</v>
      </c>
      <c r="G66" s="9">
        <v>1.7213046246537751E-2</v>
      </c>
    </row>
    <row r="67" spans="2:7">
      <c r="C67" t="s">
        <v>105</v>
      </c>
      <c r="D67" s="77">
        <v>1</v>
      </c>
      <c r="E67" s="25">
        <v>985000</v>
      </c>
      <c r="F67" s="9">
        <v>5.235602094240838E-3</v>
      </c>
      <c r="G67" s="9">
        <v>6.0661361548621411E-3</v>
      </c>
    </row>
    <row r="68" spans="2:7">
      <c r="D68" s="77"/>
      <c r="E68" s="25"/>
      <c r="F68" s="9"/>
      <c r="G68" s="9"/>
    </row>
    <row r="69" spans="2:7">
      <c r="B69" t="s">
        <v>97</v>
      </c>
      <c r="D69" s="77">
        <v>46</v>
      </c>
      <c r="E69" s="25">
        <v>29334519</v>
      </c>
      <c r="F69" s="9">
        <v>0.24083769633507854</v>
      </c>
      <c r="G69" s="9">
        <v>0.18065704192019333</v>
      </c>
    </row>
    <row r="70" spans="2:7">
      <c r="C70" t="s">
        <v>98</v>
      </c>
      <c r="D70" s="77">
        <v>19</v>
      </c>
      <c r="E70" s="25">
        <v>14372750</v>
      </c>
      <c r="F70" s="9">
        <v>9.947643979057591E-2</v>
      </c>
      <c r="G70" s="9">
        <v>8.8514780121619119E-2</v>
      </c>
    </row>
    <row r="71" spans="2:7">
      <c r="C71" t="s">
        <v>99</v>
      </c>
      <c r="D71" s="77">
        <v>27</v>
      </c>
      <c r="E71" s="25">
        <v>14961769</v>
      </c>
      <c r="F71" s="9">
        <v>0.14136125654450263</v>
      </c>
      <c r="G71" s="9">
        <v>9.2142261798574196E-2</v>
      </c>
    </row>
    <row r="72" spans="2:7">
      <c r="D72" s="77"/>
      <c r="E72" s="25"/>
      <c r="F72" s="9"/>
      <c r="G72" s="9"/>
    </row>
    <row r="73" spans="2:7">
      <c r="B73" t="s">
        <v>27</v>
      </c>
      <c r="D73" s="77">
        <v>8</v>
      </c>
      <c r="E73" s="25">
        <v>4208905</v>
      </c>
      <c r="F73" s="9">
        <v>4.1884816753926704E-2</v>
      </c>
      <c r="G73" s="9">
        <v>2.592059978972593E-2</v>
      </c>
    </row>
    <row r="74" spans="2:7">
      <c r="C74" t="s">
        <v>103</v>
      </c>
      <c r="D74" s="77">
        <v>1</v>
      </c>
      <c r="E74" s="25">
        <v>710000</v>
      </c>
      <c r="F74" s="9">
        <v>5.235602094240838E-3</v>
      </c>
      <c r="G74" s="9">
        <v>4.3725448425909847E-3</v>
      </c>
    </row>
    <row r="75" spans="2:7">
      <c r="C75" t="s">
        <v>104</v>
      </c>
      <c r="D75" s="77">
        <v>1</v>
      </c>
      <c r="E75" s="25">
        <v>400000</v>
      </c>
      <c r="F75" s="9">
        <v>5.235602094240838E-3</v>
      </c>
      <c r="G75" s="9">
        <v>2.4634055451216818E-3</v>
      </c>
    </row>
    <row r="76" spans="2:7">
      <c r="C76" t="s">
        <v>102</v>
      </c>
      <c r="D76" s="77">
        <v>5</v>
      </c>
      <c r="E76" s="25">
        <v>2098905</v>
      </c>
      <c r="F76" s="9">
        <v>2.6178010471204188E-2</v>
      </c>
      <c r="G76" s="9">
        <v>1.2926135539209058E-2</v>
      </c>
    </row>
    <row r="77" spans="2:7">
      <c r="C77" t="s">
        <v>101</v>
      </c>
      <c r="D77" s="77">
        <v>1</v>
      </c>
      <c r="E77" s="25">
        <v>1000000</v>
      </c>
      <c r="F77" s="9">
        <v>5.235602094240838E-3</v>
      </c>
      <c r="G77" s="9">
        <v>6.158513862804204E-3</v>
      </c>
    </row>
    <row r="78" spans="2:7">
      <c r="D78" s="77"/>
      <c r="E78" s="25"/>
      <c r="F78" s="9"/>
      <c r="G78" s="9"/>
    </row>
    <row r="79" spans="2:7">
      <c r="B79" t="s">
        <v>106</v>
      </c>
      <c r="D79" s="77">
        <v>1</v>
      </c>
      <c r="E79" s="25">
        <v>850000</v>
      </c>
      <c r="F79" s="9">
        <v>5.235602094240838E-3</v>
      </c>
      <c r="G79" s="9">
        <v>5.2347367833835735E-3</v>
      </c>
    </row>
    <row r="80" spans="2:7">
      <c r="C80" t="s">
        <v>107</v>
      </c>
      <c r="D80" s="77">
        <v>1</v>
      </c>
      <c r="E80" s="25">
        <v>850000</v>
      </c>
      <c r="F80" s="9">
        <v>5.235602094240838E-3</v>
      </c>
      <c r="G80" s="9">
        <v>5.2347367833835735E-3</v>
      </c>
    </row>
    <row r="81" spans="1:7">
      <c r="D81" s="77"/>
      <c r="E81" s="25"/>
      <c r="F81" s="9"/>
      <c r="G81" s="9"/>
    </row>
    <row r="82" spans="1:7">
      <c r="A82" t="s">
        <v>63</v>
      </c>
      <c r="D82" s="77">
        <v>20</v>
      </c>
      <c r="E82" s="25">
        <v>26690165</v>
      </c>
      <c r="F82" s="9">
        <v>0.10471204188481675</v>
      </c>
      <c r="G82" s="9">
        <v>0.16437175115303157</v>
      </c>
    </row>
    <row r="83" spans="1:7">
      <c r="B83" t="s">
        <v>56</v>
      </c>
      <c r="D83" s="77">
        <v>3</v>
      </c>
      <c r="E83" s="25">
        <v>1414000</v>
      </c>
      <c r="F83" s="9">
        <v>1.5706806282722512E-2</v>
      </c>
      <c r="G83" s="9">
        <v>8.7081386020051443E-3</v>
      </c>
    </row>
    <row r="84" spans="1:7">
      <c r="C84" t="s">
        <v>94</v>
      </c>
      <c r="D84" s="77">
        <v>3</v>
      </c>
      <c r="E84" s="25">
        <v>1414000</v>
      </c>
      <c r="F84" s="9">
        <v>1.5706806282722512E-2</v>
      </c>
      <c r="G84" s="9">
        <v>8.7081386020051443E-3</v>
      </c>
    </row>
    <row r="85" spans="1:7">
      <c r="D85" s="77"/>
      <c r="E85" s="25"/>
      <c r="F85" s="9"/>
      <c r="G85" s="9"/>
    </row>
    <row r="86" spans="1:7">
      <c r="B86" t="s">
        <v>58</v>
      </c>
      <c r="D86" s="77">
        <v>10</v>
      </c>
      <c r="E86" s="25">
        <v>16324165</v>
      </c>
      <c r="F86" s="9">
        <v>5.2356020942408377E-2</v>
      </c>
      <c r="G86" s="9">
        <v>0.10053259645120319</v>
      </c>
    </row>
    <row r="87" spans="1:7">
      <c r="C87" t="s">
        <v>59</v>
      </c>
      <c r="D87" s="77">
        <v>10</v>
      </c>
      <c r="E87" s="25">
        <v>16324165</v>
      </c>
      <c r="F87" s="9">
        <v>5.2356020942408377E-2</v>
      </c>
      <c r="G87" s="9">
        <v>0.10053259645120319</v>
      </c>
    </row>
    <row r="88" spans="1:7">
      <c r="D88" s="77"/>
      <c r="E88" s="25"/>
      <c r="F88" s="9"/>
      <c r="G88" s="9"/>
    </row>
    <row r="89" spans="1:7">
      <c r="B89" t="s">
        <v>91</v>
      </c>
      <c r="D89" s="77">
        <v>7</v>
      </c>
      <c r="E89" s="25">
        <v>8952000</v>
      </c>
      <c r="F89" s="9">
        <v>3.6649214659685861E-2</v>
      </c>
      <c r="G89" s="9">
        <v>5.5131016099823238E-2</v>
      </c>
    </row>
    <row r="90" spans="1:7">
      <c r="C90" t="s">
        <v>95</v>
      </c>
      <c r="D90" s="77">
        <v>3</v>
      </c>
      <c r="E90" s="25">
        <v>1620000</v>
      </c>
      <c r="F90" s="9">
        <v>1.5706806282722512E-2</v>
      </c>
      <c r="G90" s="9">
        <v>9.9767924577428106E-3</v>
      </c>
    </row>
    <row r="91" spans="1:7">
      <c r="C91" t="s">
        <v>92</v>
      </c>
      <c r="D91" s="77">
        <v>4</v>
      </c>
      <c r="E91" s="25">
        <v>7332000</v>
      </c>
      <c r="F91" s="9">
        <v>2.0942408376963352E-2</v>
      </c>
      <c r="G91" s="9">
        <v>4.5154223642080424E-2</v>
      </c>
    </row>
    <row r="92" spans="1:7">
      <c r="D92" s="77"/>
      <c r="E92" s="25"/>
      <c r="F92" s="9"/>
      <c r="G92" s="9"/>
    </row>
    <row r="93" spans="1:7">
      <c r="A93" t="s">
        <v>31</v>
      </c>
      <c r="D93" s="77">
        <v>191</v>
      </c>
      <c r="E93" s="25">
        <v>162376836.73000002</v>
      </c>
      <c r="F93" s="9">
        <v>1</v>
      </c>
      <c r="G9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74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6" t="s">
        <v>1</v>
      </c>
      <c r="B1" t="s">
        <v>30</v>
      </c>
    </row>
    <row r="3" spans="1:6">
      <c r="C3" s="76" t="s">
        <v>50</v>
      </c>
    </row>
    <row r="4" spans="1:6">
      <c r="A4" s="76" t="s">
        <v>49</v>
      </c>
      <c r="B4" s="76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122</v>
      </c>
      <c r="C5" s="77">
        <v>2</v>
      </c>
      <c r="D5" s="25">
        <v>1250250</v>
      </c>
      <c r="E5" s="9">
        <v>1.9417475728155338E-2</v>
      </c>
      <c r="F5" s="9">
        <v>2.8720867988851914E-2</v>
      </c>
    </row>
    <row r="6" spans="1:6">
      <c r="B6" t="s">
        <v>41</v>
      </c>
      <c r="C6" s="77">
        <v>1</v>
      </c>
      <c r="D6" s="25">
        <v>948000</v>
      </c>
      <c r="E6" s="9">
        <v>9.7087378640776691E-3</v>
      </c>
      <c r="F6" s="9">
        <v>2.1777550772590776E-2</v>
      </c>
    </row>
    <row r="7" spans="1:6">
      <c r="B7" t="s">
        <v>40</v>
      </c>
      <c r="C7" s="77">
        <v>1</v>
      </c>
      <c r="D7" s="25">
        <v>302250</v>
      </c>
      <c r="E7" s="9">
        <v>9.7087378640776691E-3</v>
      </c>
      <c r="F7" s="9">
        <v>6.943317216261141E-3</v>
      </c>
    </row>
    <row r="8" spans="1:6">
      <c r="C8" s="77"/>
      <c r="D8" s="25"/>
      <c r="E8" s="9"/>
      <c r="F8" s="9"/>
    </row>
    <row r="9" spans="1:6">
      <c r="A9" t="s">
        <v>178</v>
      </c>
      <c r="C9" s="77">
        <v>2</v>
      </c>
      <c r="D9" s="25">
        <v>451000</v>
      </c>
      <c r="E9" s="9">
        <v>1.9417475728155338E-2</v>
      </c>
      <c r="F9" s="9">
        <v>1.0360417086960378E-2</v>
      </c>
    </row>
    <row r="10" spans="1:6">
      <c r="B10" t="s">
        <v>40</v>
      </c>
      <c r="C10" s="77">
        <v>1</v>
      </c>
      <c r="D10" s="25">
        <v>328500</v>
      </c>
      <c r="E10" s="9">
        <v>9.7087378640776691E-3</v>
      </c>
      <c r="F10" s="9">
        <v>7.5463348405021826E-3</v>
      </c>
    </row>
    <row r="11" spans="1:6">
      <c r="B11" t="s">
        <v>96</v>
      </c>
      <c r="C11" s="77">
        <v>1</v>
      </c>
      <c r="D11" s="25">
        <v>122500</v>
      </c>
      <c r="E11" s="9">
        <v>9.7087378640776691E-3</v>
      </c>
      <c r="F11" s="9">
        <v>2.8140822464581962E-3</v>
      </c>
    </row>
    <row r="12" spans="1:6">
      <c r="C12" s="77"/>
      <c r="D12" s="25"/>
      <c r="E12" s="9"/>
      <c r="F12" s="9"/>
    </row>
    <row r="13" spans="1:6">
      <c r="A13" t="s">
        <v>224</v>
      </c>
      <c r="C13" s="77">
        <v>1</v>
      </c>
      <c r="D13" s="25">
        <v>260000</v>
      </c>
      <c r="E13" s="9">
        <v>9.7087378640776691E-3</v>
      </c>
      <c r="F13" s="9">
        <v>5.9727459924827017E-3</v>
      </c>
    </row>
    <row r="14" spans="1:6">
      <c r="B14" t="s">
        <v>96</v>
      </c>
      <c r="C14" s="77">
        <v>1</v>
      </c>
      <c r="D14" s="25">
        <v>260000</v>
      </c>
      <c r="E14" s="9">
        <v>9.7087378640776691E-3</v>
      </c>
      <c r="F14" s="9">
        <v>5.9727459924827017E-3</v>
      </c>
    </row>
    <row r="15" spans="1:6">
      <c r="C15" s="77"/>
      <c r="D15" s="25"/>
      <c r="E15" s="9"/>
      <c r="F15" s="9"/>
    </row>
    <row r="16" spans="1:6">
      <c r="A16" t="s">
        <v>157</v>
      </c>
      <c r="C16" s="77">
        <v>2</v>
      </c>
      <c r="D16" s="25">
        <v>500000</v>
      </c>
      <c r="E16" s="9">
        <v>1.9417475728155338E-2</v>
      </c>
      <c r="F16" s="9">
        <v>1.1486049985543657E-2</v>
      </c>
    </row>
    <row r="17" spans="1:6">
      <c r="B17" t="s">
        <v>38</v>
      </c>
      <c r="C17" s="77">
        <v>1</v>
      </c>
      <c r="D17" s="25">
        <v>302000</v>
      </c>
      <c r="E17" s="9">
        <v>9.7087378640776691E-3</v>
      </c>
      <c r="F17" s="9">
        <v>6.9375741912683694E-3</v>
      </c>
    </row>
    <row r="18" spans="1:6">
      <c r="B18" t="s">
        <v>40</v>
      </c>
      <c r="C18" s="77">
        <v>1</v>
      </c>
      <c r="D18" s="25">
        <v>198000</v>
      </c>
      <c r="E18" s="9">
        <v>9.7087378640776691E-3</v>
      </c>
      <c r="F18" s="9">
        <v>4.5484757942752885E-3</v>
      </c>
    </row>
    <row r="19" spans="1:6">
      <c r="C19" s="77"/>
      <c r="D19" s="25"/>
      <c r="E19" s="9"/>
      <c r="F19" s="9"/>
    </row>
    <row r="20" spans="1:6">
      <c r="A20" t="s">
        <v>229</v>
      </c>
      <c r="C20" s="77">
        <v>4</v>
      </c>
      <c r="D20" s="25">
        <v>1468000</v>
      </c>
      <c r="E20" s="9">
        <v>3.8834951456310676E-2</v>
      </c>
      <c r="F20" s="9">
        <v>3.3723042757556179E-2</v>
      </c>
    </row>
    <row r="21" spans="1:6">
      <c r="B21" t="s">
        <v>40</v>
      </c>
      <c r="C21" s="77">
        <v>4</v>
      </c>
      <c r="D21" s="25">
        <v>1468000</v>
      </c>
      <c r="E21" s="9">
        <v>3.8834951456310676E-2</v>
      </c>
      <c r="F21" s="9">
        <v>3.3723042757556179E-2</v>
      </c>
    </row>
    <row r="22" spans="1:6">
      <c r="C22" s="77"/>
      <c r="D22" s="25"/>
      <c r="E22" s="9"/>
      <c r="F22" s="9"/>
    </row>
    <row r="23" spans="1:6">
      <c r="A23" t="s">
        <v>232</v>
      </c>
      <c r="C23" s="77">
        <v>2</v>
      </c>
      <c r="D23" s="25">
        <v>608167</v>
      </c>
      <c r="E23" s="9">
        <v>1.9417475728155338E-2</v>
      </c>
      <c r="F23" s="9">
        <v>1.3970873123116258E-2</v>
      </c>
    </row>
    <row r="24" spans="1:6">
      <c r="B24" t="s">
        <v>40</v>
      </c>
      <c r="C24" s="77">
        <v>2</v>
      </c>
      <c r="D24" s="25">
        <v>608167</v>
      </c>
      <c r="E24" s="9">
        <v>1.9417475728155338E-2</v>
      </c>
      <c r="F24" s="9">
        <v>1.3970873123116258E-2</v>
      </c>
    </row>
    <row r="25" spans="1:6">
      <c r="C25" s="77"/>
      <c r="D25" s="25"/>
      <c r="E25" s="9"/>
      <c r="F25" s="9"/>
    </row>
    <row r="26" spans="1:6">
      <c r="A26" t="s">
        <v>129</v>
      </c>
      <c r="C26" s="77">
        <v>7</v>
      </c>
      <c r="D26" s="25">
        <v>1595000</v>
      </c>
      <c r="E26" s="9">
        <v>6.7961165048543687E-2</v>
      </c>
      <c r="F26" s="9">
        <v>3.664049945388427E-2</v>
      </c>
    </row>
    <row r="27" spans="1:6">
      <c r="B27" t="s">
        <v>41</v>
      </c>
      <c r="C27" s="77">
        <v>1</v>
      </c>
      <c r="D27" s="25">
        <v>209000</v>
      </c>
      <c r="E27" s="9">
        <v>9.7087378640776691E-3</v>
      </c>
      <c r="F27" s="9">
        <v>4.8011688939572491E-3</v>
      </c>
    </row>
    <row r="28" spans="1:6">
      <c r="B28" t="s">
        <v>40</v>
      </c>
      <c r="C28" s="77">
        <v>4</v>
      </c>
      <c r="D28" s="25">
        <v>816000</v>
      </c>
      <c r="E28" s="9">
        <v>3.8834951456310676E-2</v>
      </c>
      <c r="F28" s="9">
        <v>1.8745233576407248E-2</v>
      </c>
    </row>
    <row r="29" spans="1:6">
      <c r="B29" t="s">
        <v>96</v>
      </c>
      <c r="C29" s="77">
        <v>2</v>
      </c>
      <c r="D29" s="25">
        <v>570000</v>
      </c>
      <c r="E29" s="9">
        <v>1.9417475728155338E-2</v>
      </c>
      <c r="F29" s="9">
        <v>1.309409698351977E-2</v>
      </c>
    </row>
    <row r="30" spans="1:6">
      <c r="C30" s="77"/>
      <c r="D30" s="25"/>
      <c r="E30" s="9"/>
      <c r="F30" s="9"/>
    </row>
    <row r="31" spans="1:6">
      <c r="A31" t="s">
        <v>164</v>
      </c>
      <c r="C31" s="77">
        <v>1</v>
      </c>
      <c r="D31" s="25">
        <v>40000</v>
      </c>
      <c r="E31" s="9">
        <v>9.7087378640776691E-3</v>
      </c>
      <c r="F31" s="9">
        <v>9.1888399884349262E-4</v>
      </c>
    </row>
    <row r="32" spans="1:6">
      <c r="B32" t="s">
        <v>38</v>
      </c>
      <c r="C32" s="77">
        <v>1</v>
      </c>
      <c r="D32" s="25">
        <v>40000</v>
      </c>
      <c r="E32" s="9">
        <v>9.7087378640776691E-3</v>
      </c>
      <c r="F32" s="9">
        <v>9.1888399884349262E-4</v>
      </c>
    </row>
    <row r="33" spans="1:6">
      <c r="C33" s="77"/>
      <c r="D33" s="25"/>
      <c r="E33" s="9"/>
      <c r="F33" s="9"/>
    </row>
    <row r="34" spans="1:6">
      <c r="A34" t="s">
        <v>160</v>
      </c>
      <c r="C34" s="77">
        <v>4</v>
      </c>
      <c r="D34" s="25">
        <v>1273000</v>
      </c>
      <c r="E34" s="9">
        <v>3.8834951456310676E-2</v>
      </c>
      <c r="F34" s="9">
        <v>2.9243483263194151E-2</v>
      </c>
    </row>
    <row r="35" spans="1:6">
      <c r="B35" t="s">
        <v>38</v>
      </c>
      <c r="C35" s="77">
        <v>2</v>
      </c>
      <c r="D35" s="25">
        <v>605000</v>
      </c>
      <c r="E35" s="9">
        <v>1.9417475728155338E-2</v>
      </c>
      <c r="F35" s="9">
        <v>1.3898120482507825E-2</v>
      </c>
    </row>
    <row r="36" spans="1:6">
      <c r="B36" t="s">
        <v>96</v>
      </c>
      <c r="C36" s="77">
        <v>2</v>
      </c>
      <c r="D36" s="25">
        <v>668000</v>
      </c>
      <c r="E36" s="9">
        <v>1.9417475728155338E-2</v>
      </c>
      <c r="F36" s="9">
        <v>1.5345362780686326E-2</v>
      </c>
    </row>
    <row r="37" spans="1:6">
      <c r="C37" s="77"/>
      <c r="D37" s="25"/>
      <c r="E37" s="9"/>
      <c r="F37" s="9"/>
    </row>
    <row r="38" spans="1:6">
      <c r="A38" t="s">
        <v>236</v>
      </c>
      <c r="C38" s="77">
        <v>1</v>
      </c>
      <c r="D38" s="25">
        <v>548200</v>
      </c>
      <c r="E38" s="9">
        <v>9.7087378640776691E-3</v>
      </c>
      <c r="F38" s="9">
        <v>1.2593305204150066E-2</v>
      </c>
    </row>
    <row r="39" spans="1:6">
      <c r="B39" t="s">
        <v>40</v>
      </c>
      <c r="C39" s="77">
        <v>1</v>
      </c>
      <c r="D39" s="25">
        <v>548200</v>
      </c>
      <c r="E39" s="9">
        <v>9.7087378640776691E-3</v>
      </c>
      <c r="F39" s="9">
        <v>1.2593305204150066E-2</v>
      </c>
    </row>
    <row r="40" spans="1:6">
      <c r="C40" s="77"/>
      <c r="D40" s="25"/>
      <c r="E40" s="9"/>
      <c r="F40" s="9"/>
    </row>
    <row r="41" spans="1:6">
      <c r="A41" t="s">
        <v>153</v>
      </c>
      <c r="C41" s="77">
        <v>1</v>
      </c>
      <c r="D41" s="25">
        <v>328000</v>
      </c>
      <c r="E41" s="9">
        <v>9.7087378640776691E-3</v>
      </c>
      <c r="F41" s="9">
        <v>7.5348487905166394E-3</v>
      </c>
    </row>
    <row r="42" spans="1:6">
      <c r="B42" t="s">
        <v>38</v>
      </c>
      <c r="C42" s="77">
        <v>1</v>
      </c>
      <c r="D42" s="25">
        <v>328000</v>
      </c>
      <c r="E42" s="9">
        <v>9.7087378640776691E-3</v>
      </c>
      <c r="F42" s="9">
        <v>7.5348487905166394E-3</v>
      </c>
    </row>
    <row r="43" spans="1:6">
      <c r="C43" s="77"/>
      <c r="D43" s="25"/>
      <c r="E43" s="9"/>
      <c r="F43" s="9"/>
    </row>
    <row r="44" spans="1:6">
      <c r="A44" t="s">
        <v>136</v>
      </c>
      <c r="C44" s="77">
        <v>6</v>
      </c>
      <c r="D44" s="25">
        <v>1879157</v>
      </c>
      <c r="E44" s="9">
        <v>5.8252427184466021E-2</v>
      </c>
      <c r="F44" s="9">
        <v>4.3168182465368528E-2</v>
      </c>
    </row>
    <row r="45" spans="1:6">
      <c r="B45" t="s">
        <v>41</v>
      </c>
      <c r="C45" s="77">
        <v>3</v>
      </c>
      <c r="D45" s="25">
        <v>891900</v>
      </c>
      <c r="E45" s="9">
        <v>2.9126213592233011E-2</v>
      </c>
      <c r="F45" s="9">
        <v>2.0488815964212776E-2</v>
      </c>
    </row>
    <row r="46" spans="1:6">
      <c r="B46" t="s">
        <v>40</v>
      </c>
      <c r="C46" s="77">
        <v>3</v>
      </c>
      <c r="D46" s="25">
        <v>987257</v>
      </c>
      <c r="E46" s="9">
        <v>2.9126213592233011E-2</v>
      </c>
      <c r="F46" s="9">
        <v>2.2679366501155748E-2</v>
      </c>
    </row>
    <row r="47" spans="1:6">
      <c r="C47" s="77"/>
      <c r="D47" s="25"/>
      <c r="E47" s="9"/>
      <c r="F47" s="9"/>
    </row>
    <row r="48" spans="1:6">
      <c r="A48" t="s">
        <v>190</v>
      </c>
      <c r="C48" s="77">
        <v>4</v>
      </c>
      <c r="D48" s="25">
        <v>1164000</v>
      </c>
      <c r="E48" s="9">
        <v>3.8834951456310676E-2</v>
      </c>
      <c r="F48" s="9">
        <v>2.6739524366345635E-2</v>
      </c>
    </row>
    <row r="49" spans="1:6">
      <c r="B49" t="s">
        <v>96</v>
      </c>
      <c r="C49" s="77">
        <v>4</v>
      </c>
      <c r="D49" s="25">
        <v>1164000</v>
      </c>
      <c r="E49" s="9">
        <v>3.8834951456310676E-2</v>
      </c>
      <c r="F49" s="9">
        <v>2.6739524366345635E-2</v>
      </c>
    </row>
    <row r="50" spans="1:6">
      <c r="C50" s="77"/>
      <c r="D50" s="25"/>
      <c r="E50" s="9"/>
      <c r="F50" s="9"/>
    </row>
    <row r="51" spans="1:6">
      <c r="A51" t="s">
        <v>245</v>
      </c>
      <c r="C51" s="77">
        <v>1</v>
      </c>
      <c r="D51" s="25">
        <v>148000</v>
      </c>
      <c r="E51" s="9">
        <v>9.7087378640776691E-3</v>
      </c>
      <c r="F51" s="9">
        <v>3.3998707957209225E-3</v>
      </c>
    </row>
    <row r="52" spans="1:6">
      <c r="B52" t="s">
        <v>40</v>
      </c>
      <c r="C52" s="77">
        <v>1</v>
      </c>
      <c r="D52" s="25">
        <v>148000</v>
      </c>
      <c r="E52" s="9">
        <v>9.7087378640776691E-3</v>
      </c>
      <c r="F52" s="9">
        <v>3.3998707957209225E-3</v>
      </c>
    </row>
    <row r="53" spans="1:6">
      <c r="C53" s="77"/>
      <c r="D53" s="25"/>
      <c r="E53" s="9"/>
      <c r="F53" s="9"/>
    </row>
    <row r="54" spans="1:6">
      <c r="A54" t="s">
        <v>265</v>
      </c>
      <c r="C54" s="77">
        <v>1</v>
      </c>
      <c r="D54" s="25">
        <v>506000</v>
      </c>
      <c r="E54" s="9">
        <v>9.7087378640776691E-3</v>
      </c>
      <c r="F54" s="9">
        <v>1.1623882585370181E-2</v>
      </c>
    </row>
    <row r="55" spans="1:6">
      <c r="B55" t="s">
        <v>40</v>
      </c>
      <c r="C55" s="77">
        <v>1</v>
      </c>
      <c r="D55" s="25">
        <v>506000</v>
      </c>
      <c r="E55" s="9">
        <v>9.7087378640776691E-3</v>
      </c>
      <c r="F55" s="9">
        <v>1.1623882585370181E-2</v>
      </c>
    </row>
    <row r="56" spans="1:6">
      <c r="C56" s="77"/>
      <c r="D56" s="25"/>
      <c r="E56" s="9"/>
      <c r="F56" s="9"/>
    </row>
    <row r="57" spans="1:6">
      <c r="A57" t="s">
        <v>272</v>
      </c>
      <c r="C57" s="77">
        <v>1</v>
      </c>
      <c r="D57" s="25">
        <v>195000</v>
      </c>
      <c r="E57" s="9">
        <v>9.7087378640776691E-3</v>
      </c>
      <c r="F57" s="9">
        <v>4.4795594943620263E-3</v>
      </c>
    </row>
    <row r="58" spans="1:6">
      <c r="B58" t="s">
        <v>53</v>
      </c>
      <c r="C58" s="77">
        <v>1</v>
      </c>
      <c r="D58" s="25">
        <v>195000</v>
      </c>
      <c r="E58" s="9">
        <v>9.7087378640776691E-3</v>
      </c>
      <c r="F58" s="9">
        <v>4.4795594943620263E-3</v>
      </c>
    </row>
    <row r="59" spans="1:6">
      <c r="C59" s="77"/>
      <c r="D59" s="25"/>
      <c r="E59" s="9"/>
      <c r="F59" s="9"/>
    </row>
    <row r="60" spans="1:6">
      <c r="A60" t="s">
        <v>195</v>
      </c>
      <c r="C60" s="77">
        <v>3</v>
      </c>
      <c r="D60" s="25">
        <v>1511500</v>
      </c>
      <c r="E60" s="9">
        <v>2.9126213592233011E-2</v>
      </c>
      <c r="F60" s="9">
        <v>3.4722329106298473E-2</v>
      </c>
    </row>
    <row r="61" spans="1:6">
      <c r="B61" t="s">
        <v>96</v>
      </c>
      <c r="C61" s="77">
        <v>3</v>
      </c>
      <c r="D61" s="25">
        <v>1511500</v>
      </c>
      <c r="E61" s="9">
        <v>2.9126213592233011E-2</v>
      </c>
      <c r="F61" s="9">
        <v>3.4722329106298473E-2</v>
      </c>
    </row>
    <row r="62" spans="1:6">
      <c r="C62" s="77"/>
      <c r="D62" s="25"/>
      <c r="E62" s="9"/>
      <c r="F62" s="9"/>
    </row>
    <row r="63" spans="1:6">
      <c r="A63" t="s">
        <v>131</v>
      </c>
      <c r="C63" s="77">
        <v>3</v>
      </c>
      <c r="D63" s="25">
        <v>1108700</v>
      </c>
      <c r="E63" s="9">
        <v>2.9126213592233011E-2</v>
      </c>
      <c r="F63" s="9">
        <v>2.5469167237944505E-2</v>
      </c>
    </row>
    <row r="64" spans="1:6">
      <c r="B64" t="s">
        <v>41</v>
      </c>
      <c r="C64" s="77">
        <v>1</v>
      </c>
      <c r="D64" s="25">
        <v>185000</v>
      </c>
      <c r="E64" s="9">
        <v>9.7087378640776691E-3</v>
      </c>
      <c r="F64" s="9">
        <v>4.2498384946511531E-3</v>
      </c>
    </row>
    <row r="65" spans="1:6">
      <c r="B65" t="s">
        <v>38</v>
      </c>
      <c r="C65" s="77">
        <v>1</v>
      </c>
      <c r="D65" s="25">
        <v>665000</v>
      </c>
      <c r="E65" s="9">
        <v>9.7087378640776691E-3</v>
      </c>
      <c r="F65" s="9">
        <v>1.5276446480773065E-2</v>
      </c>
    </row>
    <row r="66" spans="1:6">
      <c r="B66" t="s">
        <v>96</v>
      </c>
      <c r="C66" s="77">
        <v>1</v>
      </c>
      <c r="D66" s="25">
        <v>258700</v>
      </c>
      <c r="E66" s="9">
        <v>9.7087378640776691E-3</v>
      </c>
      <c r="F66" s="9">
        <v>5.9428822625202885E-3</v>
      </c>
    </row>
    <row r="67" spans="1:6">
      <c r="C67" s="77"/>
      <c r="D67" s="25"/>
      <c r="E67" s="9"/>
      <c r="F67" s="9"/>
    </row>
    <row r="68" spans="1:6">
      <c r="A68" t="s">
        <v>117</v>
      </c>
      <c r="C68" s="77">
        <v>1</v>
      </c>
      <c r="D68" s="25">
        <v>105000</v>
      </c>
      <c r="E68" s="9">
        <v>9.7087378640776691E-3</v>
      </c>
      <c r="F68" s="9">
        <v>2.4120704969641683E-3</v>
      </c>
    </row>
    <row r="69" spans="1:6">
      <c r="B69" t="s">
        <v>69</v>
      </c>
      <c r="C69" s="77">
        <v>1</v>
      </c>
      <c r="D69" s="25">
        <v>105000</v>
      </c>
      <c r="E69" s="9">
        <v>9.7087378640776691E-3</v>
      </c>
      <c r="F69" s="9">
        <v>2.4120704969641683E-3</v>
      </c>
    </row>
    <row r="70" spans="1:6">
      <c r="C70" s="77"/>
      <c r="D70" s="25"/>
      <c r="E70" s="9"/>
      <c r="F70" s="9"/>
    </row>
    <row r="71" spans="1:6">
      <c r="A71" t="s">
        <v>124</v>
      </c>
      <c r="C71" s="77">
        <v>12</v>
      </c>
      <c r="D71" s="25">
        <v>3883281</v>
      </c>
      <c r="E71" s="9">
        <v>0.11650485436893204</v>
      </c>
      <c r="F71" s="9">
        <v>8.9207119347823924E-2</v>
      </c>
    </row>
    <row r="72" spans="1:6">
      <c r="B72" t="s">
        <v>41</v>
      </c>
      <c r="C72" s="77">
        <v>7</v>
      </c>
      <c r="D72" s="25">
        <v>2262628</v>
      </c>
      <c r="E72" s="9">
        <v>6.7961165048543687E-2</v>
      </c>
      <c r="F72" s="9">
        <v>5.1977316613381348E-2</v>
      </c>
    </row>
    <row r="73" spans="1:6">
      <c r="B73" t="s">
        <v>40</v>
      </c>
      <c r="C73" s="77">
        <v>1</v>
      </c>
      <c r="D73" s="25">
        <v>320000</v>
      </c>
      <c r="E73" s="9">
        <v>9.7087378640776691E-3</v>
      </c>
      <c r="F73" s="9">
        <v>7.351071990747941E-3</v>
      </c>
    </row>
    <row r="74" spans="1:6">
      <c r="B74" t="s">
        <v>96</v>
      </c>
      <c r="C74" s="77">
        <v>4</v>
      </c>
      <c r="D74" s="25">
        <v>1300653</v>
      </c>
      <c r="E74" s="9">
        <v>3.8834951456310676E-2</v>
      </c>
      <c r="F74" s="9">
        <v>2.9878730743694629E-2</v>
      </c>
    </row>
    <row r="75" spans="1:6">
      <c r="C75" s="77"/>
      <c r="D75" s="25"/>
      <c r="E75" s="9"/>
      <c r="F75" s="9"/>
    </row>
    <row r="76" spans="1:6">
      <c r="A76" t="s">
        <v>126</v>
      </c>
      <c r="C76" s="77">
        <v>4</v>
      </c>
      <c r="D76" s="25">
        <v>1335000</v>
      </c>
      <c r="E76" s="9">
        <v>3.8834951456310676E-2</v>
      </c>
      <c r="F76" s="9">
        <v>3.0667753461401565E-2</v>
      </c>
    </row>
    <row r="77" spans="1:6">
      <c r="B77" t="s">
        <v>41</v>
      </c>
      <c r="C77" s="77">
        <v>4</v>
      </c>
      <c r="D77" s="25">
        <v>1335000</v>
      </c>
      <c r="E77" s="9">
        <v>3.8834951456310676E-2</v>
      </c>
      <c r="F77" s="9">
        <v>3.0667753461401565E-2</v>
      </c>
    </row>
    <row r="78" spans="1:6">
      <c r="C78" s="77"/>
      <c r="D78" s="25"/>
      <c r="E78" s="9"/>
      <c r="F78" s="9"/>
    </row>
    <row r="79" spans="1:6">
      <c r="A79" t="s">
        <v>139</v>
      </c>
      <c r="C79" s="77">
        <v>1</v>
      </c>
      <c r="D79" s="25">
        <v>496900</v>
      </c>
      <c r="E79" s="9">
        <v>9.7087378640776691E-3</v>
      </c>
      <c r="F79" s="9">
        <v>1.1414836475633287E-2</v>
      </c>
    </row>
    <row r="80" spans="1:6">
      <c r="B80" t="s">
        <v>41</v>
      </c>
      <c r="C80" s="77">
        <v>1</v>
      </c>
      <c r="D80" s="25">
        <v>496900</v>
      </c>
      <c r="E80" s="9">
        <v>9.7087378640776691E-3</v>
      </c>
      <c r="F80" s="9">
        <v>1.1414836475633287E-2</v>
      </c>
    </row>
    <row r="81" spans="1:6">
      <c r="C81" s="77"/>
      <c r="D81" s="25"/>
      <c r="E81" s="9"/>
      <c r="F81" s="9"/>
    </row>
    <row r="82" spans="1:6">
      <c r="A82" t="s">
        <v>119</v>
      </c>
      <c r="C82" s="77">
        <v>1</v>
      </c>
      <c r="D82" s="25">
        <v>166000</v>
      </c>
      <c r="E82" s="9">
        <v>9.7087378640776691E-3</v>
      </c>
      <c r="F82" s="9">
        <v>3.8133685952004945E-3</v>
      </c>
    </row>
    <row r="83" spans="1:6">
      <c r="B83" t="s">
        <v>41</v>
      </c>
      <c r="C83" s="77">
        <v>1</v>
      </c>
      <c r="D83" s="25">
        <v>166000</v>
      </c>
      <c r="E83" s="9">
        <v>9.7087378640776691E-3</v>
      </c>
      <c r="F83" s="9">
        <v>3.8133685952004945E-3</v>
      </c>
    </row>
    <row r="84" spans="1:6">
      <c r="C84" s="77"/>
      <c r="D84" s="25"/>
      <c r="E84" s="9"/>
      <c r="F84" s="9"/>
    </row>
    <row r="85" spans="1:6">
      <c r="A85" t="s">
        <v>134</v>
      </c>
      <c r="C85" s="77">
        <v>2</v>
      </c>
      <c r="D85" s="25">
        <v>1170000</v>
      </c>
      <c r="E85" s="9">
        <v>1.9417475728155338E-2</v>
      </c>
      <c r="F85" s="9">
        <v>2.6877356966172158E-2</v>
      </c>
    </row>
    <row r="86" spans="1:6">
      <c r="B86" t="s">
        <v>41</v>
      </c>
      <c r="C86" s="77">
        <v>1</v>
      </c>
      <c r="D86" s="25">
        <v>540000</v>
      </c>
      <c r="E86" s="9">
        <v>9.7087378640776691E-3</v>
      </c>
      <c r="F86" s="9">
        <v>1.240493398438715E-2</v>
      </c>
    </row>
    <row r="87" spans="1:6">
      <c r="B87" t="s">
        <v>96</v>
      </c>
      <c r="C87" s="77">
        <v>1</v>
      </c>
      <c r="D87" s="25">
        <v>630000</v>
      </c>
      <c r="E87" s="9">
        <v>9.7087378640776691E-3</v>
      </c>
      <c r="F87" s="9">
        <v>1.4472422981785008E-2</v>
      </c>
    </row>
    <row r="88" spans="1:6">
      <c r="C88" s="77"/>
      <c r="D88" s="25"/>
      <c r="E88" s="9"/>
      <c r="F88" s="9"/>
    </row>
    <row r="89" spans="1:6">
      <c r="A89" t="s">
        <v>151</v>
      </c>
      <c r="C89" s="77">
        <v>3</v>
      </c>
      <c r="D89" s="25">
        <v>737000</v>
      </c>
      <c r="E89" s="9">
        <v>2.9126213592233011E-2</v>
      </c>
      <c r="F89" s="9">
        <v>1.6930437678691353E-2</v>
      </c>
    </row>
    <row r="90" spans="1:6">
      <c r="B90" t="s">
        <v>38</v>
      </c>
      <c r="C90" s="77">
        <v>3</v>
      </c>
      <c r="D90" s="25">
        <v>737000</v>
      </c>
      <c r="E90" s="9">
        <v>2.9126213592233011E-2</v>
      </c>
      <c r="F90" s="9">
        <v>1.6930437678691353E-2</v>
      </c>
    </row>
    <row r="91" spans="1:6">
      <c r="C91" s="77"/>
      <c r="D91" s="25"/>
      <c r="E91" s="9"/>
      <c r="F91" s="9"/>
    </row>
    <row r="92" spans="1:6">
      <c r="A92" t="s">
        <v>162</v>
      </c>
      <c r="C92" s="77">
        <v>3</v>
      </c>
      <c r="D92" s="25">
        <v>866250</v>
      </c>
      <c r="E92" s="9">
        <v>2.9126213592233011E-2</v>
      </c>
      <c r="F92" s="9">
        <v>1.9899581599954388E-2</v>
      </c>
    </row>
    <row r="93" spans="1:6">
      <c r="B93" t="s">
        <v>38</v>
      </c>
      <c r="C93" s="77">
        <v>1</v>
      </c>
      <c r="D93" s="25">
        <v>165000</v>
      </c>
      <c r="E93" s="9">
        <v>9.7087378640776691E-3</v>
      </c>
      <c r="F93" s="9">
        <v>3.7903964952294071E-3</v>
      </c>
    </row>
    <row r="94" spans="1:6">
      <c r="B94" t="s">
        <v>40</v>
      </c>
      <c r="C94" s="77">
        <v>1</v>
      </c>
      <c r="D94" s="25">
        <v>548250</v>
      </c>
      <c r="E94" s="9">
        <v>9.7087378640776691E-3</v>
      </c>
      <c r="F94" s="9">
        <v>1.259445380914862E-2</v>
      </c>
    </row>
    <row r="95" spans="1:6">
      <c r="B95" t="s">
        <v>96</v>
      </c>
      <c r="C95" s="77">
        <v>1</v>
      </c>
      <c r="D95" s="25">
        <v>153000</v>
      </c>
      <c r="E95" s="9">
        <v>9.7087378640776691E-3</v>
      </c>
      <c r="F95" s="9">
        <v>3.5147312955763591E-3</v>
      </c>
    </row>
    <row r="96" spans="1:6">
      <c r="C96" s="77"/>
      <c r="D96" s="25"/>
      <c r="E96" s="9"/>
      <c r="F96" s="9"/>
    </row>
    <row r="97" spans="1:6">
      <c r="A97" t="s">
        <v>155</v>
      </c>
      <c r="C97" s="77">
        <v>2</v>
      </c>
      <c r="D97" s="25">
        <v>1094250</v>
      </c>
      <c r="E97" s="9">
        <v>1.9417475728155338E-2</v>
      </c>
      <c r="F97" s="9">
        <v>2.5137220393362296E-2</v>
      </c>
    </row>
    <row r="98" spans="1:6">
      <c r="B98" t="s">
        <v>38</v>
      </c>
      <c r="C98" s="77">
        <v>1</v>
      </c>
      <c r="D98" s="25">
        <v>546000</v>
      </c>
      <c r="E98" s="9">
        <v>9.7087378640776691E-3</v>
      </c>
      <c r="F98" s="9">
        <v>1.2542766584213674E-2</v>
      </c>
    </row>
    <row r="99" spans="1:6">
      <c r="B99" t="s">
        <v>96</v>
      </c>
      <c r="C99" s="77">
        <v>1</v>
      </c>
      <c r="D99" s="25">
        <v>548250</v>
      </c>
      <c r="E99" s="9">
        <v>9.7087378640776691E-3</v>
      </c>
      <c r="F99" s="9">
        <v>1.259445380914862E-2</v>
      </c>
    </row>
    <row r="100" spans="1:6">
      <c r="C100" s="77"/>
      <c r="D100" s="25"/>
      <c r="E100" s="9"/>
      <c r="F100" s="9"/>
    </row>
    <row r="101" spans="1:6">
      <c r="A101" t="s">
        <v>174</v>
      </c>
      <c r="C101" s="77">
        <v>1</v>
      </c>
      <c r="D101" s="25">
        <v>1400000</v>
      </c>
      <c r="E101" s="9">
        <v>9.7087378640776691E-3</v>
      </c>
      <c r="F101" s="9">
        <v>3.2160939959522239E-2</v>
      </c>
    </row>
    <row r="102" spans="1:6">
      <c r="B102" t="s">
        <v>63</v>
      </c>
      <c r="C102" s="77">
        <v>1</v>
      </c>
      <c r="D102" s="25">
        <v>1400000</v>
      </c>
      <c r="E102" s="9">
        <v>9.7087378640776691E-3</v>
      </c>
      <c r="F102" s="9">
        <v>3.2160939959522239E-2</v>
      </c>
    </row>
    <row r="103" spans="1:6">
      <c r="C103" s="77"/>
      <c r="D103" s="25"/>
      <c r="E103" s="9"/>
      <c r="F103" s="9"/>
    </row>
    <row r="104" spans="1:6">
      <c r="A104" t="s">
        <v>176</v>
      </c>
      <c r="C104" s="77">
        <v>1</v>
      </c>
      <c r="D104" s="25">
        <v>240300</v>
      </c>
      <c r="E104" s="9">
        <v>9.7087378640776691E-3</v>
      </c>
      <c r="F104" s="9">
        <v>5.520195623052282E-3</v>
      </c>
    </row>
    <row r="105" spans="1:6">
      <c r="B105" t="s">
        <v>63</v>
      </c>
      <c r="C105" s="77">
        <v>1</v>
      </c>
      <c r="D105" s="25">
        <v>240300</v>
      </c>
      <c r="E105" s="9">
        <v>9.7087378640776691E-3</v>
      </c>
      <c r="F105" s="9">
        <v>5.520195623052282E-3</v>
      </c>
    </row>
    <row r="106" spans="1:6">
      <c r="C106" s="77"/>
      <c r="D106" s="25"/>
      <c r="E106" s="9"/>
      <c r="F106" s="9"/>
    </row>
    <row r="107" spans="1:6">
      <c r="A107" t="s">
        <v>172</v>
      </c>
      <c r="C107" s="77">
        <v>1</v>
      </c>
      <c r="D107" s="25">
        <v>80000</v>
      </c>
      <c r="E107" s="9">
        <v>9.7087378640776691E-3</v>
      </c>
      <c r="F107" s="9">
        <v>1.8377679976869852E-3</v>
      </c>
    </row>
    <row r="108" spans="1:6">
      <c r="B108" t="s">
        <v>63</v>
      </c>
      <c r="C108" s="77">
        <v>1</v>
      </c>
      <c r="D108" s="25">
        <v>80000</v>
      </c>
      <c r="E108" s="9">
        <v>9.7087378640776691E-3</v>
      </c>
      <c r="F108" s="9">
        <v>1.8377679976869852E-3</v>
      </c>
    </row>
    <row r="109" spans="1:6">
      <c r="C109" s="77"/>
      <c r="D109" s="25"/>
      <c r="E109" s="9"/>
      <c r="F109" s="9"/>
    </row>
    <row r="110" spans="1:6">
      <c r="A110" t="s">
        <v>93</v>
      </c>
      <c r="C110" s="77">
        <v>1</v>
      </c>
      <c r="D110" s="25">
        <v>2500000</v>
      </c>
      <c r="E110" s="9">
        <v>9.7087378640776691E-3</v>
      </c>
      <c r="F110" s="9">
        <v>5.7430249927718287E-2</v>
      </c>
    </row>
    <row r="111" spans="1:6">
      <c r="B111" t="s">
        <v>63</v>
      </c>
      <c r="C111" s="77">
        <v>1</v>
      </c>
      <c r="D111" s="25">
        <v>2500000</v>
      </c>
      <c r="E111" s="9">
        <v>9.7087378640776691E-3</v>
      </c>
      <c r="F111" s="9">
        <v>5.7430249927718287E-2</v>
      </c>
    </row>
    <row r="112" spans="1:6">
      <c r="C112" s="77"/>
      <c r="D112" s="25"/>
      <c r="E112" s="9"/>
      <c r="F112" s="9"/>
    </row>
    <row r="113" spans="1:6">
      <c r="A113" t="s">
        <v>197</v>
      </c>
      <c r="C113" s="77">
        <v>1</v>
      </c>
      <c r="D113" s="25">
        <v>250000</v>
      </c>
      <c r="E113" s="9">
        <v>9.7087378640776691E-3</v>
      </c>
      <c r="F113" s="9">
        <v>5.7430249927718285E-3</v>
      </c>
    </row>
    <row r="114" spans="1:6">
      <c r="B114" t="s">
        <v>96</v>
      </c>
      <c r="C114" s="77">
        <v>1</v>
      </c>
      <c r="D114" s="25">
        <v>250000</v>
      </c>
      <c r="E114" s="9">
        <v>9.7087378640776691E-3</v>
      </c>
      <c r="F114" s="9">
        <v>5.7430249927718285E-3</v>
      </c>
    </row>
    <row r="115" spans="1:6">
      <c r="C115" s="77"/>
      <c r="D115" s="25"/>
      <c r="E115" s="9"/>
      <c r="F115" s="9"/>
    </row>
    <row r="116" spans="1:6">
      <c r="A116" t="s">
        <v>200</v>
      </c>
      <c r="C116" s="77">
        <v>1</v>
      </c>
      <c r="D116" s="25">
        <v>1410000</v>
      </c>
      <c r="E116" s="9">
        <v>9.7087378640776691E-3</v>
      </c>
      <c r="F116" s="9">
        <v>3.2390660959233111E-2</v>
      </c>
    </row>
    <row r="117" spans="1:6">
      <c r="B117" t="s">
        <v>96</v>
      </c>
      <c r="C117" s="77">
        <v>1</v>
      </c>
      <c r="D117" s="25">
        <v>1410000</v>
      </c>
      <c r="E117" s="9">
        <v>9.7087378640776691E-3</v>
      </c>
      <c r="F117" s="9">
        <v>3.2390660959233111E-2</v>
      </c>
    </row>
    <row r="118" spans="1:6">
      <c r="C118" s="77"/>
      <c r="D118" s="25"/>
      <c r="E118" s="9"/>
      <c r="F118" s="9"/>
    </row>
    <row r="119" spans="1:6">
      <c r="A119" t="s">
        <v>193</v>
      </c>
      <c r="C119" s="77">
        <v>2</v>
      </c>
      <c r="D119" s="25">
        <v>281000</v>
      </c>
      <c r="E119" s="9">
        <v>1.9417475728155338E-2</v>
      </c>
      <c r="F119" s="9">
        <v>6.4551600918755355E-3</v>
      </c>
    </row>
    <row r="120" spans="1:6">
      <c r="B120" t="s">
        <v>96</v>
      </c>
      <c r="C120" s="77">
        <v>2</v>
      </c>
      <c r="D120" s="25">
        <v>281000</v>
      </c>
      <c r="E120" s="9">
        <v>1.9417475728155338E-2</v>
      </c>
      <c r="F120" s="9">
        <v>6.4551600918755355E-3</v>
      </c>
    </row>
    <row r="121" spans="1:6">
      <c r="C121" s="77"/>
      <c r="D121" s="25"/>
      <c r="E121" s="9"/>
      <c r="F121" s="9"/>
    </row>
    <row r="122" spans="1:6">
      <c r="A122" t="s">
        <v>188</v>
      </c>
      <c r="C122" s="77">
        <v>2</v>
      </c>
      <c r="D122" s="25">
        <v>821500</v>
      </c>
      <c r="E122" s="9">
        <v>1.9417475728155338E-2</v>
      </c>
      <c r="F122" s="9">
        <v>1.887158012624823E-2</v>
      </c>
    </row>
    <row r="123" spans="1:6">
      <c r="B123" t="s">
        <v>40</v>
      </c>
      <c r="C123" s="77">
        <v>1</v>
      </c>
      <c r="D123" s="25">
        <v>352000</v>
      </c>
      <c r="E123" s="9">
        <v>9.7087378640776691E-3</v>
      </c>
      <c r="F123" s="9">
        <v>8.0861791898227346E-3</v>
      </c>
    </row>
    <row r="124" spans="1:6">
      <c r="B124" t="s">
        <v>96</v>
      </c>
      <c r="C124" s="77">
        <v>1</v>
      </c>
      <c r="D124" s="25">
        <v>469500</v>
      </c>
      <c r="E124" s="9">
        <v>9.7087378640776691E-3</v>
      </c>
      <c r="F124" s="9">
        <v>1.0785400936425495E-2</v>
      </c>
    </row>
    <row r="125" spans="1:6">
      <c r="C125" s="77"/>
      <c r="D125" s="25"/>
      <c r="E125" s="9"/>
      <c r="F125" s="9"/>
    </row>
    <row r="126" spans="1:6">
      <c r="A126" t="s">
        <v>183</v>
      </c>
      <c r="C126" s="77">
        <v>1</v>
      </c>
      <c r="D126" s="25">
        <v>182500</v>
      </c>
      <c r="E126" s="9">
        <v>9.7087378640776691E-3</v>
      </c>
      <c r="F126" s="9">
        <v>4.192408244723435E-3</v>
      </c>
    </row>
    <row r="127" spans="1:6">
      <c r="B127" t="s">
        <v>96</v>
      </c>
      <c r="C127" s="77">
        <v>1</v>
      </c>
      <c r="D127" s="25">
        <v>182500</v>
      </c>
      <c r="E127" s="9">
        <v>9.7087378640776691E-3</v>
      </c>
      <c r="F127" s="9">
        <v>4.192408244723435E-3</v>
      </c>
    </row>
    <row r="128" spans="1:6">
      <c r="C128" s="77"/>
      <c r="D128" s="25"/>
      <c r="E128" s="9"/>
      <c r="F128" s="9"/>
    </row>
    <row r="129" spans="1:6">
      <c r="A129" t="s">
        <v>180</v>
      </c>
      <c r="C129" s="77">
        <v>1</v>
      </c>
      <c r="D129" s="25">
        <v>247000</v>
      </c>
      <c r="E129" s="9">
        <v>9.7087378640776691E-3</v>
      </c>
      <c r="F129" s="9">
        <v>5.6741086928585672E-3</v>
      </c>
    </row>
    <row r="130" spans="1:6">
      <c r="B130" t="s">
        <v>96</v>
      </c>
      <c r="C130" s="77">
        <v>1</v>
      </c>
      <c r="D130" s="25">
        <v>247000</v>
      </c>
      <c r="E130" s="9">
        <v>9.7087378640776691E-3</v>
      </c>
      <c r="F130" s="9">
        <v>5.6741086928585672E-3</v>
      </c>
    </row>
    <row r="131" spans="1:6">
      <c r="C131" s="77"/>
      <c r="D131" s="25"/>
      <c r="E131" s="9"/>
      <c r="F131" s="9"/>
    </row>
    <row r="132" spans="1:6">
      <c r="A132" t="s">
        <v>185</v>
      </c>
      <c r="C132" s="77">
        <v>1</v>
      </c>
      <c r="D132" s="25">
        <v>105000</v>
      </c>
      <c r="E132" s="9">
        <v>9.7087378640776691E-3</v>
      </c>
      <c r="F132" s="9">
        <v>2.4120704969641683E-3</v>
      </c>
    </row>
    <row r="133" spans="1:6">
      <c r="B133" t="s">
        <v>96</v>
      </c>
      <c r="C133" s="77">
        <v>1</v>
      </c>
      <c r="D133" s="25">
        <v>105000</v>
      </c>
      <c r="E133" s="9">
        <v>9.7087378640776691E-3</v>
      </c>
      <c r="F133" s="9">
        <v>2.4120704969641683E-3</v>
      </c>
    </row>
    <row r="134" spans="1:6">
      <c r="C134" s="77"/>
      <c r="D134" s="25"/>
      <c r="E134" s="9"/>
      <c r="F134" s="9"/>
    </row>
    <row r="135" spans="1:6">
      <c r="A135" t="s">
        <v>206</v>
      </c>
      <c r="C135" s="77">
        <v>3</v>
      </c>
      <c r="D135" s="25">
        <v>4431500</v>
      </c>
      <c r="E135" s="9">
        <v>2.9126213592233011E-2</v>
      </c>
      <c r="F135" s="9">
        <v>0.10180086102187344</v>
      </c>
    </row>
    <row r="136" spans="1:6">
      <c r="B136" t="s">
        <v>96</v>
      </c>
      <c r="C136" s="77">
        <v>3</v>
      </c>
      <c r="D136" s="25">
        <v>4431500</v>
      </c>
      <c r="E136" s="9">
        <v>2.9126213592233011E-2</v>
      </c>
      <c r="F136" s="9">
        <v>0.10180086102187344</v>
      </c>
    </row>
    <row r="137" spans="1:6">
      <c r="C137" s="77"/>
      <c r="D137" s="25"/>
      <c r="E137" s="9"/>
      <c r="F137" s="9"/>
    </row>
    <row r="138" spans="1:6">
      <c r="A138" t="s">
        <v>221</v>
      </c>
      <c r="C138" s="77">
        <v>1</v>
      </c>
      <c r="D138" s="25">
        <v>179103</v>
      </c>
      <c r="E138" s="9">
        <v>9.7087378640776691E-3</v>
      </c>
      <c r="F138" s="9">
        <v>4.1143720211216511E-3</v>
      </c>
    </row>
    <row r="139" spans="1:6">
      <c r="B139" t="s">
        <v>96</v>
      </c>
      <c r="C139" s="77">
        <v>1</v>
      </c>
      <c r="D139" s="25">
        <v>179103</v>
      </c>
      <c r="E139" s="9">
        <v>9.7087378640776691E-3</v>
      </c>
      <c r="F139" s="9">
        <v>4.1143720211216511E-3</v>
      </c>
    </row>
    <row r="140" spans="1:6">
      <c r="C140" s="77"/>
      <c r="D140" s="25"/>
      <c r="E140" s="9"/>
      <c r="F140" s="9"/>
    </row>
    <row r="141" spans="1:6">
      <c r="A141" t="s">
        <v>210</v>
      </c>
      <c r="C141" s="77">
        <v>1</v>
      </c>
      <c r="D141" s="25">
        <v>111500</v>
      </c>
      <c r="E141" s="9">
        <v>9.7087378640776691E-3</v>
      </c>
      <c r="F141" s="9">
        <v>2.5613891467762356E-3</v>
      </c>
    </row>
    <row r="142" spans="1:6">
      <c r="B142" t="s">
        <v>96</v>
      </c>
      <c r="C142" s="77">
        <v>1</v>
      </c>
      <c r="D142" s="25">
        <v>111500</v>
      </c>
      <c r="E142" s="9">
        <v>9.7087378640776691E-3</v>
      </c>
      <c r="F142" s="9">
        <v>2.5613891467762356E-3</v>
      </c>
    </row>
    <row r="143" spans="1:6">
      <c r="C143" s="77"/>
      <c r="D143" s="25"/>
      <c r="E143" s="9"/>
      <c r="F143" s="9"/>
    </row>
    <row r="144" spans="1:6">
      <c r="A144" t="s">
        <v>213</v>
      </c>
      <c r="C144" s="77">
        <v>1</v>
      </c>
      <c r="D144" s="25">
        <v>180000</v>
      </c>
      <c r="E144" s="9">
        <v>9.7087378640776691E-3</v>
      </c>
      <c r="F144" s="9">
        <v>4.1349779947957169E-3</v>
      </c>
    </row>
    <row r="145" spans="1:6">
      <c r="B145" t="s">
        <v>96</v>
      </c>
      <c r="C145" s="77">
        <v>1</v>
      </c>
      <c r="D145" s="25">
        <v>180000</v>
      </c>
      <c r="E145" s="9">
        <v>9.7087378640776691E-3</v>
      </c>
      <c r="F145" s="9">
        <v>4.1349779947957169E-3</v>
      </c>
    </row>
    <row r="146" spans="1:6">
      <c r="C146" s="77"/>
      <c r="D146" s="25"/>
      <c r="E146" s="9"/>
      <c r="F146" s="9"/>
    </row>
    <row r="147" spans="1:6">
      <c r="A147" t="s">
        <v>215</v>
      </c>
      <c r="C147" s="77">
        <v>1</v>
      </c>
      <c r="D147" s="25">
        <v>200000</v>
      </c>
      <c r="E147" s="9">
        <v>9.7087378640776691E-3</v>
      </c>
      <c r="F147" s="9">
        <v>4.5944199942174633E-3</v>
      </c>
    </row>
    <row r="148" spans="1:6">
      <c r="B148" t="s">
        <v>96</v>
      </c>
      <c r="C148" s="77">
        <v>1</v>
      </c>
      <c r="D148" s="25">
        <v>200000</v>
      </c>
      <c r="E148" s="9">
        <v>9.7087378640776691E-3</v>
      </c>
      <c r="F148" s="9">
        <v>4.5944199942174633E-3</v>
      </c>
    </row>
    <row r="149" spans="1:6">
      <c r="C149" s="77"/>
      <c r="D149" s="25"/>
      <c r="E149" s="9"/>
      <c r="F149" s="9"/>
    </row>
    <row r="150" spans="1:6">
      <c r="A150" t="s">
        <v>253</v>
      </c>
      <c r="C150" s="77">
        <v>1</v>
      </c>
      <c r="D150" s="25">
        <v>275000</v>
      </c>
      <c r="E150" s="9">
        <v>9.7087378640776691E-3</v>
      </c>
      <c r="F150" s="9">
        <v>6.317327492049012E-3</v>
      </c>
    </row>
    <row r="151" spans="1:6">
      <c r="B151" t="s">
        <v>40</v>
      </c>
      <c r="C151" s="77">
        <v>1</v>
      </c>
      <c r="D151" s="25">
        <v>275000</v>
      </c>
      <c r="E151" s="9">
        <v>9.7087378640776691E-3</v>
      </c>
      <c r="F151" s="9">
        <v>6.317327492049012E-3</v>
      </c>
    </row>
    <row r="152" spans="1:6">
      <c r="C152" s="77"/>
      <c r="D152" s="25"/>
      <c r="E152" s="9"/>
      <c r="F152" s="9"/>
    </row>
    <row r="153" spans="1:6">
      <c r="A153" t="s">
        <v>268</v>
      </c>
      <c r="C153" s="77">
        <v>1</v>
      </c>
      <c r="D153" s="25">
        <v>358008</v>
      </c>
      <c r="E153" s="9">
        <v>9.7087378640776691E-3</v>
      </c>
      <c r="F153" s="9">
        <v>8.2241955664490267E-3</v>
      </c>
    </row>
    <row r="154" spans="1:6">
      <c r="B154" t="s">
        <v>40</v>
      </c>
      <c r="C154" s="77">
        <v>1</v>
      </c>
      <c r="D154" s="25">
        <v>358008</v>
      </c>
      <c r="E154" s="9">
        <v>9.7087378640776691E-3</v>
      </c>
      <c r="F154" s="9">
        <v>8.2241955664490267E-3</v>
      </c>
    </row>
    <row r="155" spans="1:6">
      <c r="C155" s="77"/>
      <c r="D155" s="25"/>
      <c r="E155" s="9"/>
      <c r="F155" s="9"/>
    </row>
    <row r="156" spans="1:6">
      <c r="A156" t="s">
        <v>258</v>
      </c>
      <c r="C156" s="77">
        <v>1</v>
      </c>
      <c r="D156" s="25">
        <v>1100000</v>
      </c>
      <c r="E156" s="9">
        <v>9.7087378640776691E-3</v>
      </c>
      <c r="F156" s="9">
        <v>2.5269309968196048E-2</v>
      </c>
    </row>
    <row r="157" spans="1:6">
      <c r="B157" t="s">
        <v>40</v>
      </c>
      <c r="C157" s="77">
        <v>1</v>
      </c>
      <c r="D157" s="25">
        <v>1100000</v>
      </c>
      <c r="E157" s="9">
        <v>9.7087378640776691E-3</v>
      </c>
      <c r="F157" s="9">
        <v>2.5269309968196048E-2</v>
      </c>
    </row>
    <row r="158" spans="1:6">
      <c r="C158" s="77"/>
      <c r="D158" s="25"/>
      <c r="E158" s="9"/>
      <c r="F158" s="9"/>
    </row>
    <row r="159" spans="1:6">
      <c r="A159" t="s">
        <v>261</v>
      </c>
      <c r="C159" s="77">
        <v>1</v>
      </c>
      <c r="D159" s="25">
        <v>1000000</v>
      </c>
      <c r="E159" s="9">
        <v>9.7087378640776691E-3</v>
      </c>
      <c r="F159" s="9">
        <v>2.2972099971087314E-2</v>
      </c>
    </row>
    <row r="160" spans="1:6">
      <c r="B160" t="s">
        <v>40</v>
      </c>
      <c r="C160" s="77">
        <v>1</v>
      </c>
      <c r="D160" s="25">
        <v>1000000</v>
      </c>
      <c r="E160" s="9">
        <v>9.7087378640776691E-3</v>
      </c>
      <c r="F160" s="9">
        <v>2.2972099971087314E-2</v>
      </c>
    </row>
    <row r="161" spans="1:6">
      <c r="C161" s="77"/>
      <c r="D161" s="25"/>
      <c r="E161" s="9"/>
      <c r="F161" s="9"/>
    </row>
    <row r="162" spans="1:6">
      <c r="A162" t="s">
        <v>263</v>
      </c>
      <c r="C162" s="77">
        <v>1</v>
      </c>
      <c r="D162" s="25">
        <v>700000</v>
      </c>
      <c r="E162" s="9">
        <v>9.7087378640776691E-3</v>
      </c>
      <c r="F162" s="9">
        <v>1.6080469979761119E-2</v>
      </c>
    </row>
    <row r="163" spans="1:6">
      <c r="B163" t="s">
        <v>40</v>
      </c>
      <c r="C163" s="77">
        <v>1</v>
      </c>
      <c r="D163" s="25">
        <v>700000</v>
      </c>
      <c r="E163" s="9">
        <v>9.7087378640776691E-3</v>
      </c>
      <c r="F163" s="9">
        <v>1.6080469979761119E-2</v>
      </c>
    </row>
    <row r="164" spans="1:6">
      <c r="C164" s="77"/>
      <c r="D164" s="25"/>
      <c r="E164" s="9"/>
      <c r="F164" s="9"/>
    </row>
    <row r="165" spans="1:6">
      <c r="A165" t="s">
        <v>239</v>
      </c>
      <c r="C165" s="77">
        <v>1</v>
      </c>
      <c r="D165" s="25">
        <v>380000</v>
      </c>
      <c r="E165" s="9">
        <v>9.7087378640776691E-3</v>
      </c>
      <c r="F165" s="9">
        <v>8.7293979890131802E-3</v>
      </c>
    </row>
    <row r="166" spans="1:6">
      <c r="B166" t="s">
        <v>40</v>
      </c>
      <c r="C166" s="77">
        <v>1</v>
      </c>
      <c r="D166" s="25">
        <v>380000</v>
      </c>
      <c r="E166" s="9">
        <v>9.7087378640776691E-3</v>
      </c>
      <c r="F166" s="9">
        <v>8.7293979890131802E-3</v>
      </c>
    </row>
    <row r="167" spans="1:6">
      <c r="C167" s="77"/>
      <c r="D167" s="25"/>
      <c r="E167" s="9"/>
      <c r="F167" s="9"/>
    </row>
    <row r="168" spans="1:6">
      <c r="A168" t="s">
        <v>242</v>
      </c>
      <c r="C168" s="77">
        <v>1</v>
      </c>
      <c r="D168" s="25">
        <v>2000000</v>
      </c>
      <c r="E168" s="9">
        <v>9.7087378640776691E-3</v>
      </c>
      <c r="F168" s="9">
        <v>4.5944199942174628E-2</v>
      </c>
    </row>
    <row r="169" spans="1:6">
      <c r="B169" t="s">
        <v>40</v>
      </c>
      <c r="C169" s="77">
        <v>1</v>
      </c>
      <c r="D169" s="25">
        <v>2000000</v>
      </c>
      <c r="E169" s="9">
        <v>9.7087378640776691E-3</v>
      </c>
      <c r="F169" s="9">
        <v>4.5944199942174628E-2</v>
      </c>
    </row>
    <row r="170" spans="1:6">
      <c r="C170" s="77"/>
      <c r="D170" s="25"/>
      <c r="E170" s="9"/>
      <c r="F170" s="9"/>
    </row>
    <row r="171" spans="1:6">
      <c r="A171" t="s">
        <v>248</v>
      </c>
      <c r="C171" s="77">
        <v>1</v>
      </c>
      <c r="D171" s="25">
        <v>411000</v>
      </c>
      <c r="E171" s="9">
        <v>9.7087378640776691E-3</v>
      </c>
      <c r="F171" s="9">
        <v>9.4415330881168873E-3</v>
      </c>
    </row>
    <row r="172" spans="1:6">
      <c r="B172" t="s">
        <v>40</v>
      </c>
      <c r="C172" s="77">
        <v>1</v>
      </c>
      <c r="D172" s="25">
        <v>411000</v>
      </c>
      <c r="E172" s="9">
        <v>9.7087378640776691E-3</v>
      </c>
      <c r="F172" s="9">
        <v>9.4415330881168873E-3</v>
      </c>
    </row>
    <row r="173" spans="1:6">
      <c r="C173" s="77"/>
      <c r="D173" s="25"/>
      <c r="E173" s="9"/>
      <c r="F173" s="9"/>
    </row>
    <row r="174" spans="1:6">
      <c r="A174" t="s">
        <v>31</v>
      </c>
      <c r="C174" s="77">
        <v>103</v>
      </c>
      <c r="D174" s="25">
        <v>43531066</v>
      </c>
      <c r="E174" s="9">
        <v>1</v>
      </c>
      <c r="F174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192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6" t="s">
        <v>0</v>
      </c>
      <c r="B1" s="86" t="s">
        <v>42</v>
      </c>
      <c r="C1" s="86" t="s">
        <v>26</v>
      </c>
      <c r="D1" s="86" t="s">
        <v>33</v>
      </c>
      <c r="E1" s="86" t="s">
        <v>29</v>
      </c>
      <c r="F1" s="86" t="s">
        <v>35</v>
      </c>
      <c r="G1" s="86" t="s">
        <v>43</v>
      </c>
      <c r="H1" s="86" t="s">
        <v>44</v>
      </c>
      <c r="I1" s="86" t="s">
        <v>45</v>
      </c>
      <c r="J1" s="86" t="s">
        <v>36</v>
      </c>
      <c r="K1" s="91" t="s">
        <v>52</v>
      </c>
      <c r="L1">
        <v>192</v>
      </c>
    </row>
    <row r="2" spans="1:12" ht="15">
      <c r="A2" s="107" t="s">
        <v>69</v>
      </c>
      <c r="B2" s="107" t="s">
        <v>274</v>
      </c>
      <c r="C2" s="107" t="s">
        <v>71</v>
      </c>
      <c r="D2" s="107" t="s">
        <v>72</v>
      </c>
      <c r="E2" s="107" t="s">
        <v>70</v>
      </c>
      <c r="F2" s="108">
        <v>968924</v>
      </c>
      <c r="G2" s="109">
        <v>392500</v>
      </c>
      <c r="H2" s="107" t="s">
        <v>73</v>
      </c>
      <c r="I2" s="107" t="s">
        <v>79</v>
      </c>
      <c r="J2" s="110">
        <v>44357</v>
      </c>
    </row>
    <row r="3" spans="1:12" ht="15">
      <c r="A3" s="107" t="s">
        <v>41</v>
      </c>
      <c r="B3" s="107" t="s">
        <v>275</v>
      </c>
      <c r="C3" s="107" t="s">
        <v>56</v>
      </c>
      <c r="D3" s="107" t="s">
        <v>57</v>
      </c>
      <c r="E3" s="107" t="s">
        <v>70</v>
      </c>
      <c r="F3" s="108">
        <v>968349</v>
      </c>
      <c r="G3" s="109">
        <v>1103000</v>
      </c>
      <c r="H3" s="107" t="s">
        <v>73</v>
      </c>
      <c r="I3" s="107" t="s">
        <v>79</v>
      </c>
      <c r="J3" s="110">
        <v>44348</v>
      </c>
    </row>
    <row r="4" spans="1:12" ht="15">
      <c r="A4" s="107" t="s">
        <v>41</v>
      </c>
      <c r="B4" s="107" t="s">
        <v>275</v>
      </c>
      <c r="C4" s="107" t="s">
        <v>56</v>
      </c>
      <c r="D4" s="107" t="s">
        <v>74</v>
      </c>
      <c r="E4" s="107" t="s">
        <v>70</v>
      </c>
      <c r="F4" s="108">
        <v>968951</v>
      </c>
      <c r="G4" s="109">
        <v>630000</v>
      </c>
      <c r="H4" s="107" t="s">
        <v>73</v>
      </c>
      <c r="I4" s="107" t="s">
        <v>79</v>
      </c>
      <c r="J4" s="110">
        <v>44358</v>
      </c>
    </row>
    <row r="5" spans="1:12" ht="15">
      <c r="A5" s="107" t="s">
        <v>41</v>
      </c>
      <c r="B5" s="107" t="s">
        <v>275</v>
      </c>
      <c r="C5" s="107" t="s">
        <v>56</v>
      </c>
      <c r="D5" s="107" t="s">
        <v>74</v>
      </c>
      <c r="E5" s="107" t="s">
        <v>70</v>
      </c>
      <c r="F5" s="108">
        <v>968985</v>
      </c>
      <c r="G5" s="109">
        <v>640000</v>
      </c>
      <c r="H5" s="107" t="s">
        <v>73</v>
      </c>
      <c r="I5" s="107" t="s">
        <v>79</v>
      </c>
      <c r="J5" s="110">
        <v>44358</v>
      </c>
    </row>
    <row r="6" spans="1:12" ht="15">
      <c r="A6" s="107" t="s">
        <v>41</v>
      </c>
      <c r="B6" s="107" t="s">
        <v>275</v>
      </c>
      <c r="C6" s="107" t="s">
        <v>56</v>
      </c>
      <c r="D6" s="107" t="s">
        <v>57</v>
      </c>
      <c r="E6" s="107" t="s">
        <v>70</v>
      </c>
      <c r="F6" s="108">
        <v>969106</v>
      </c>
      <c r="G6" s="109">
        <v>997000</v>
      </c>
      <c r="H6" s="107" t="s">
        <v>73</v>
      </c>
      <c r="I6" s="107" t="s">
        <v>79</v>
      </c>
      <c r="J6" s="110">
        <v>44361</v>
      </c>
    </row>
    <row r="7" spans="1:12" ht="15">
      <c r="A7" s="107" t="s">
        <v>41</v>
      </c>
      <c r="B7" s="107" t="s">
        <v>275</v>
      </c>
      <c r="C7" s="107" t="s">
        <v>56</v>
      </c>
      <c r="D7" s="107" t="s">
        <v>57</v>
      </c>
      <c r="E7" s="107" t="s">
        <v>70</v>
      </c>
      <c r="F7" s="108">
        <v>968631</v>
      </c>
      <c r="G7" s="109">
        <v>375000</v>
      </c>
      <c r="H7" s="107" t="s">
        <v>73</v>
      </c>
      <c r="I7" s="107" t="s">
        <v>79</v>
      </c>
      <c r="J7" s="110">
        <v>44351</v>
      </c>
    </row>
    <row r="8" spans="1:12" ht="15">
      <c r="A8" s="107" t="s">
        <v>41</v>
      </c>
      <c r="B8" s="107" t="s">
        <v>275</v>
      </c>
      <c r="C8" s="107" t="s">
        <v>56</v>
      </c>
      <c r="D8" s="107" t="s">
        <v>74</v>
      </c>
      <c r="E8" s="107" t="s">
        <v>70</v>
      </c>
      <c r="F8" s="108">
        <v>969196</v>
      </c>
      <c r="G8" s="109">
        <v>439000</v>
      </c>
      <c r="H8" s="107" t="s">
        <v>73</v>
      </c>
      <c r="I8" s="107" t="s">
        <v>79</v>
      </c>
      <c r="J8" s="110">
        <v>44363</v>
      </c>
    </row>
    <row r="9" spans="1:12" ht="15">
      <c r="A9" s="107" t="s">
        <v>41</v>
      </c>
      <c r="B9" s="107" t="s">
        <v>275</v>
      </c>
      <c r="C9" s="107" t="s">
        <v>56</v>
      </c>
      <c r="D9" s="107" t="s">
        <v>74</v>
      </c>
      <c r="E9" s="107" t="s">
        <v>70</v>
      </c>
      <c r="F9" s="108">
        <v>968664</v>
      </c>
      <c r="G9" s="109">
        <v>365000</v>
      </c>
      <c r="H9" s="107" t="s">
        <v>73</v>
      </c>
      <c r="I9" s="107" t="s">
        <v>79</v>
      </c>
      <c r="J9" s="110">
        <v>44351</v>
      </c>
    </row>
    <row r="10" spans="1:12" ht="15">
      <c r="A10" s="107" t="s">
        <v>41</v>
      </c>
      <c r="B10" s="107" t="s">
        <v>275</v>
      </c>
      <c r="C10" s="107" t="s">
        <v>56</v>
      </c>
      <c r="D10" s="107" t="s">
        <v>74</v>
      </c>
      <c r="E10" s="107" t="s">
        <v>70</v>
      </c>
      <c r="F10" s="108">
        <v>969353</v>
      </c>
      <c r="G10" s="109">
        <v>574000</v>
      </c>
      <c r="H10" s="107" t="s">
        <v>73</v>
      </c>
      <c r="I10" s="107" t="s">
        <v>79</v>
      </c>
      <c r="J10" s="110">
        <v>44365</v>
      </c>
    </row>
    <row r="11" spans="1:12" ht="15">
      <c r="A11" s="107" t="s">
        <v>41</v>
      </c>
      <c r="B11" s="107" t="s">
        <v>275</v>
      </c>
      <c r="C11" s="107" t="s">
        <v>56</v>
      </c>
      <c r="D11" s="107" t="s">
        <v>57</v>
      </c>
      <c r="E11" s="107" t="s">
        <v>75</v>
      </c>
      <c r="F11" s="108">
        <v>969401</v>
      </c>
      <c r="G11" s="109">
        <v>175000</v>
      </c>
      <c r="H11" s="107" t="s">
        <v>73</v>
      </c>
      <c r="I11" s="107" t="s">
        <v>79</v>
      </c>
      <c r="J11" s="110">
        <v>44368</v>
      </c>
    </row>
    <row r="12" spans="1:12" ht="15">
      <c r="A12" s="107" t="s">
        <v>41</v>
      </c>
      <c r="B12" s="107" t="s">
        <v>275</v>
      </c>
      <c r="C12" s="107" t="s">
        <v>56</v>
      </c>
      <c r="D12" s="107" t="s">
        <v>57</v>
      </c>
      <c r="E12" s="107" t="s">
        <v>75</v>
      </c>
      <c r="F12" s="108">
        <v>969438</v>
      </c>
      <c r="G12" s="109">
        <v>225000</v>
      </c>
      <c r="H12" s="107" t="s">
        <v>73</v>
      </c>
      <c r="I12" s="107" t="s">
        <v>79</v>
      </c>
      <c r="J12" s="110">
        <v>44368</v>
      </c>
    </row>
    <row r="13" spans="1:12" ht="15">
      <c r="A13" s="107" t="s">
        <v>41</v>
      </c>
      <c r="B13" s="107" t="s">
        <v>275</v>
      </c>
      <c r="C13" s="107" t="s">
        <v>56</v>
      </c>
      <c r="D13" s="107" t="s">
        <v>57</v>
      </c>
      <c r="E13" s="107" t="s">
        <v>70</v>
      </c>
      <c r="F13" s="108">
        <v>969508</v>
      </c>
      <c r="G13" s="109">
        <v>365000</v>
      </c>
      <c r="H13" s="107" t="s">
        <v>73</v>
      </c>
      <c r="I13" s="107" t="s">
        <v>79</v>
      </c>
      <c r="J13" s="110">
        <v>44369</v>
      </c>
    </row>
    <row r="14" spans="1:12" ht="15">
      <c r="A14" s="107" t="s">
        <v>41</v>
      </c>
      <c r="B14" s="107" t="s">
        <v>275</v>
      </c>
      <c r="C14" s="107" t="s">
        <v>56</v>
      </c>
      <c r="D14" s="107" t="s">
        <v>57</v>
      </c>
      <c r="E14" s="107" t="s">
        <v>70</v>
      </c>
      <c r="F14" s="108">
        <v>968518</v>
      </c>
      <c r="G14" s="109">
        <v>1625000</v>
      </c>
      <c r="H14" s="107" t="s">
        <v>73</v>
      </c>
      <c r="I14" s="107" t="s">
        <v>79</v>
      </c>
      <c r="J14" s="110">
        <v>44349</v>
      </c>
    </row>
    <row r="15" spans="1:12" ht="15">
      <c r="A15" s="107" t="s">
        <v>41</v>
      </c>
      <c r="B15" s="107" t="s">
        <v>275</v>
      </c>
      <c r="C15" s="107" t="s">
        <v>56</v>
      </c>
      <c r="D15" s="107" t="s">
        <v>74</v>
      </c>
      <c r="E15" s="107" t="s">
        <v>76</v>
      </c>
      <c r="F15" s="108">
        <v>969549</v>
      </c>
      <c r="G15" s="109">
        <v>300000</v>
      </c>
      <c r="H15" s="107" t="s">
        <v>73</v>
      </c>
      <c r="I15" s="107" t="s">
        <v>79</v>
      </c>
      <c r="J15" s="110">
        <v>44370</v>
      </c>
    </row>
    <row r="16" spans="1:12" ht="15">
      <c r="A16" s="107" t="s">
        <v>41</v>
      </c>
      <c r="B16" s="107" t="s">
        <v>275</v>
      </c>
      <c r="C16" s="107" t="s">
        <v>56</v>
      </c>
      <c r="D16" s="107" t="s">
        <v>74</v>
      </c>
      <c r="E16" s="107" t="s">
        <v>70</v>
      </c>
      <c r="F16" s="108">
        <v>970092</v>
      </c>
      <c r="G16" s="109">
        <v>1558000</v>
      </c>
      <c r="H16" s="107" t="s">
        <v>73</v>
      </c>
      <c r="I16" s="107" t="s">
        <v>79</v>
      </c>
      <c r="J16" s="110">
        <v>44377</v>
      </c>
    </row>
    <row r="17" spans="1:10" ht="15">
      <c r="A17" s="107" t="s">
        <v>41</v>
      </c>
      <c r="B17" s="107" t="s">
        <v>275</v>
      </c>
      <c r="C17" s="107" t="s">
        <v>56</v>
      </c>
      <c r="D17" s="107" t="s">
        <v>74</v>
      </c>
      <c r="E17" s="107" t="s">
        <v>70</v>
      </c>
      <c r="F17" s="108">
        <v>968382</v>
      </c>
      <c r="G17" s="109">
        <v>519900</v>
      </c>
      <c r="H17" s="107" t="s">
        <v>73</v>
      </c>
      <c r="I17" s="107" t="s">
        <v>79</v>
      </c>
      <c r="J17" s="110">
        <v>44348</v>
      </c>
    </row>
    <row r="18" spans="1:10" ht="15">
      <c r="A18" s="107" t="s">
        <v>41</v>
      </c>
      <c r="B18" s="107" t="s">
        <v>275</v>
      </c>
      <c r="C18" s="107" t="s">
        <v>56</v>
      </c>
      <c r="D18" s="107" t="s">
        <v>57</v>
      </c>
      <c r="E18" s="107" t="s">
        <v>70</v>
      </c>
      <c r="F18" s="108">
        <v>969194</v>
      </c>
      <c r="G18" s="109">
        <v>365000</v>
      </c>
      <c r="H18" s="107" t="s">
        <v>73</v>
      </c>
      <c r="I18" s="107" t="s">
        <v>79</v>
      </c>
      <c r="J18" s="110">
        <v>44363</v>
      </c>
    </row>
    <row r="19" spans="1:10" ht="15">
      <c r="A19" s="107" t="s">
        <v>41</v>
      </c>
      <c r="B19" s="107" t="s">
        <v>275</v>
      </c>
      <c r="C19" s="107" t="s">
        <v>56</v>
      </c>
      <c r="D19" s="107" t="s">
        <v>74</v>
      </c>
      <c r="E19" s="107" t="s">
        <v>70</v>
      </c>
      <c r="F19" s="108">
        <v>970011</v>
      </c>
      <c r="G19" s="109">
        <v>905000</v>
      </c>
      <c r="H19" s="107" t="s">
        <v>73</v>
      </c>
      <c r="I19" s="107" t="s">
        <v>79</v>
      </c>
      <c r="J19" s="110">
        <v>44376</v>
      </c>
    </row>
    <row r="20" spans="1:10" ht="15">
      <c r="A20" s="107" t="s">
        <v>41</v>
      </c>
      <c r="B20" s="107" t="s">
        <v>275</v>
      </c>
      <c r="C20" s="107" t="s">
        <v>56</v>
      </c>
      <c r="D20" s="107" t="s">
        <v>57</v>
      </c>
      <c r="E20" s="107" t="s">
        <v>75</v>
      </c>
      <c r="F20" s="108">
        <v>969697</v>
      </c>
      <c r="G20" s="109">
        <v>169000</v>
      </c>
      <c r="H20" s="107" t="s">
        <v>73</v>
      </c>
      <c r="I20" s="107" t="s">
        <v>79</v>
      </c>
      <c r="J20" s="110">
        <v>44372</v>
      </c>
    </row>
    <row r="21" spans="1:10" ht="15">
      <c r="A21" s="107" t="s">
        <v>41</v>
      </c>
      <c r="B21" s="107" t="s">
        <v>275</v>
      </c>
      <c r="C21" s="107" t="s">
        <v>56</v>
      </c>
      <c r="D21" s="107" t="s">
        <v>57</v>
      </c>
      <c r="E21" s="107" t="s">
        <v>70</v>
      </c>
      <c r="F21" s="108">
        <v>970121</v>
      </c>
      <c r="G21" s="109">
        <v>696000</v>
      </c>
      <c r="H21" s="107" t="s">
        <v>73</v>
      </c>
      <c r="I21" s="107" t="s">
        <v>79</v>
      </c>
      <c r="J21" s="110">
        <v>44377</v>
      </c>
    </row>
    <row r="22" spans="1:10" ht="15">
      <c r="A22" s="107" t="s">
        <v>41</v>
      </c>
      <c r="B22" s="107" t="s">
        <v>275</v>
      </c>
      <c r="C22" s="107" t="s">
        <v>56</v>
      </c>
      <c r="D22" s="107" t="s">
        <v>74</v>
      </c>
      <c r="E22" s="107" t="s">
        <v>75</v>
      </c>
      <c r="F22" s="108">
        <v>969837</v>
      </c>
      <c r="G22" s="109">
        <v>375000</v>
      </c>
      <c r="H22" s="107" t="s">
        <v>73</v>
      </c>
      <c r="I22" s="107" t="s">
        <v>79</v>
      </c>
      <c r="J22" s="110">
        <v>44375</v>
      </c>
    </row>
    <row r="23" spans="1:10" ht="15">
      <c r="A23" s="107" t="s">
        <v>41</v>
      </c>
      <c r="B23" s="107" t="s">
        <v>275</v>
      </c>
      <c r="C23" s="107" t="s">
        <v>56</v>
      </c>
      <c r="D23" s="107" t="s">
        <v>57</v>
      </c>
      <c r="E23" s="107" t="s">
        <v>80</v>
      </c>
      <c r="F23" s="108">
        <v>969721</v>
      </c>
      <c r="G23" s="109">
        <v>425000</v>
      </c>
      <c r="H23" s="107" t="s">
        <v>73</v>
      </c>
      <c r="I23" s="107" t="s">
        <v>79</v>
      </c>
      <c r="J23" s="110">
        <v>44372</v>
      </c>
    </row>
    <row r="24" spans="1:10" ht="15">
      <c r="A24" s="107" t="s">
        <v>41</v>
      </c>
      <c r="B24" s="107" t="s">
        <v>275</v>
      </c>
      <c r="C24" s="107" t="s">
        <v>81</v>
      </c>
      <c r="D24" s="107" t="s">
        <v>82</v>
      </c>
      <c r="E24" s="107" t="s">
        <v>76</v>
      </c>
      <c r="F24" s="108">
        <v>970023</v>
      </c>
      <c r="G24" s="109">
        <v>598000</v>
      </c>
      <c r="H24" s="107" t="s">
        <v>73</v>
      </c>
      <c r="I24" s="107" t="s">
        <v>79</v>
      </c>
      <c r="J24" s="110">
        <v>44376</v>
      </c>
    </row>
    <row r="25" spans="1:10" ht="15">
      <c r="A25" s="107" t="s">
        <v>41</v>
      </c>
      <c r="B25" s="107" t="s">
        <v>275</v>
      </c>
      <c r="C25" s="107" t="s">
        <v>27</v>
      </c>
      <c r="D25" s="107" t="s">
        <v>83</v>
      </c>
      <c r="E25" s="107" t="s">
        <v>70</v>
      </c>
      <c r="F25" s="108">
        <v>970029</v>
      </c>
      <c r="G25" s="109">
        <v>11000000</v>
      </c>
      <c r="H25" s="107" t="s">
        <v>73</v>
      </c>
      <c r="I25" s="107" t="s">
        <v>79</v>
      </c>
      <c r="J25" s="110">
        <v>44376</v>
      </c>
    </row>
    <row r="26" spans="1:10" ht="15">
      <c r="A26" s="107" t="s">
        <v>41</v>
      </c>
      <c r="B26" s="107" t="s">
        <v>275</v>
      </c>
      <c r="C26" s="107" t="s">
        <v>56</v>
      </c>
      <c r="D26" s="107" t="s">
        <v>74</v>
      </c>
      <c r="E26" s="107" t="s">
        <v>70</v>
      </c>
      <c r="F26" s="108">
        <v>969537</v>
      </c>
      <c r="G26" s="109">
        <v>405000</v>
      </c>
      <c r="H26" s="107" t="s">
        <v>73</v>
      </c>
      <c r="I26" s="107" t="s">
        <v>79</v>
      </c>
      <c r="J26" s="110">
        <v>44370</v>
      </c>
    </row>
    <row r="27" spans="1:10" ht="15">
      <c r="A27" s="107" t="s">
        <v>41</v>
      </c>
      <c r="B27" s="107" t="s">
        <v>275</v>
      </c>
      <c r="C27" s="107" t="s">
        <v>56</v>
      </c>
      <c r="D27" s="107" t="s">
        <v>74</v>
      </c>
      <c r="E27" s="107" t="s">
        <v>70</v>
      </c>
      <c r="F27" s="108">
        <v>968719</v>
      </c>
      <c r="G27" s="109">
        <v>354000</v>
      </c>
      <c r="H27" s="107" t="s">
        <v>73</v>
      </c>
      <c r="I27" s="107" t="s">
        <v>79</v>
      </c>
      <c r="J27" s="110">
        <v>44354</v>
      </c>
    </row>
    <row r="28" spans="1:10" ht="15">
      <c r="A28" s="107" t="s">
        <v>41</v>
      </c>
      <c r="B28" s="107" t="s">
        <v>275</v>
      </c>
      <c r="C28" s="107" t="s">
        <v>56</v>
      </c>
      <c r="D28" s="107" t="s">
        <v>57</v>
      </c>
      <c r="E28" s="107" t="s">
        <v>70</v>
      </c>
      <c r="F28" s="108">
        <v>968508</v>
      </c>
      <c r="G28" s="109">
        <v>1550000</v>
      </c>
      <c r="H28" s="107" t="s">
        <v>73</v>
      </c>
      <c r="I28" s="107" t="s">
        <v>79</v>
      </c>
      <c r="J28" s="110">
        <v>44349</v>
      </c>
    </row>
    <row r="29" spans="1:10" ht="15">
      <c r="A29" s="107" t="s">
        <v>41</v>
      </c>
      <c r="B29" s="107" t="s">
        <v>275</v>
      </c>
      <c r="C29" s="107" t="s">
        <v>56</v>
      </c>
      <c r="D29" s="107" t="s">
        <v>74</v>
      </c>
      <c r="E29" s="107" t="s">
        <v>70</v>
      </c>
      <c r="F29" s="108">
        <v>968854</v>
      </c>
      <c r="G29" s="109">
        <v>455000</v>
      </c>
      <c r="H29" s="107" t="s">
        <v>73</v>
      </c>
      <c r="I29" s="107" t="s">
        <v>79</v>
      </c>
      <c r="J29" s="110">
        <v>44356</v>
      </c>
    </row>
    <row r="30" spans="1:10" ht="15">
      <c r="A30" s="107" t="s">
        <v>41</v>
      </c>
      <c r="B30" s="107" t="s">
        <v>275</v>
      </c>
      <c r="C30" s="107" t="s">
        <v>56</v>
      </c>
      <c r="D30" s="107" t="s">
        <v>74</v>
      </c>
      <c r="E30" s="107" t="s">
        <v>70</v>
      </c>
      <c r="F30" s="108">
        <v>969691</v>
      </c>
      <c r="G30" s="109">
        <v>258000</v>
      </c>
      <c r="H30" s="107" t="s">
        <v>73</v>
      </c>
      <c r="I30" s="107" t="s">
        <v>79</v>
      </c>
      <c r="J30" s="110">
        <v>44372</v>
      </c>
    </row>
    <row r="31" spans="1:10" ht="15">
      <c r="A31" s="107" t="s">
        <v>41</v>
      </c>
      <c r="B31" s="107" t="s">
        <v>275</v>
      </c>
      <c r="C31" s="107" t="s">
        <v>56</v>
      </c>
      <c r="D31" s="107" t="s">
        <v>74</v>
      </c>
      <c r="E31" s="107" t="s">
        <v>70</v>
      </c>
      <c r="F31" s="108">
        <v>968645</v>
      </c>
      <c r="G31" s="109">
        <v>850000</v>
      </c>
      <c r="H31" s="107" t="s">
        <v>73</v>
      </c>
      <c r="I31" s="107" t="s">
        <v>79</v>
      </c>
      <c r="J31" s="110">
        <v>44351</v>
      </c>
    </row>
    <row r="32" spans="1:10" ht="15">
      <c r="A32" s="107" t="s">
        <v>41</v>
      </c>
      <c r="B32" s="107" t="s">
        <v>275</v>
      </c>
      <c r="C32" s="107" t="s">
        <v>56</v>
      </c>
      <c r="D32" s="107" t="s">
        <v>74</v>
      </c>
      <c r="E32" s="107" t="s">
        <v>70</v>
      </c>
      <c r="F32" s="108">
        <v>968647</v>
      </c>
      <c r="G32" s="109">
        <v>396000</v>
      </c>
      <c r="H32" s="107" t="s">
        <v>73</v>
      </c>
      <c r="I32" s="107" t="s">
        <v>79</v>
      </c>
      <c r="J32" s="110">
        <v>44351</v>
      </c>
    </row>
    <row r="33" spans="1:10" ht="15">
      <c r="A33" s="107" t="s">
        <v>41</v>
      </c>
      <c r="B33" s="107" t="s">
        <v>275</v>
      </c>
      <c r="C33" s="107" t="s">
        <v>56</v>
      </c>
      <c r="D33" s="107" t="s">
        <v>57</v>
      </c>
      <c r="E33" s="107" t="s">
        <v>75</v>
      </c>
      <c r="F33" s="108">
        <v>968649</v>
      </c>
      <c r="G33" s="109">
        <v>275900</v>
      </c>
      <c r="H33" s="107" t="s">
        <v>73</v>
      </c>
      <c r="I33" s="107" t="s">
        <v>79</v>
      </c>
      <c r="J33" s="110">
        <v>44351</v>
      </c>
    </row>
    <row r="34" spans="1:10" ht="15">
      <c r="A34" s="107" t="s">
        <v>41</v>
      </c>
      <c r="B34" s="107" t="s">
        <v>275</v>
      </c>
      <c r="C34" s="107" t="s">
        <v>56</v>
      </c>
      <c r="D34" s="107" t="s">
        <v>57</v>
      </c>
      <c r="E34" s="107" t="s">
        <v>80</v>
      </c>
      <c r="F34" s="108">
        <v>969719</v>
      </c>
      <c r="G34" s="109">
        <v>425000</v>
      </c>
      <c r="H34" s="107" t="s">
        <v>73</v>
      </c>
      <c r="I34" s="107" t="s">
        <v>79</v>
      </c>
      <c r="J34" s="110">
        <v>44372</v>
      </c>
    </row>
    <row r="35" spans="1:10" ht="15">
      <c r="A35" s="107" t="s">
        <v>41</v>
      </c>
      <c r="B35" s="107" t="s">
        <v>275</v>
      </c>
      <c r="C35" s="107" t="s">
        <v>56</v>
      </c>
      <c r="D35" s="107" t="s">
        <v>74</v>
      </c>
      <c r="E35" s="107" t="s">
        <v>70</v>
      </c>
      <c r="F35" s="108">
        <v>968695</v>
      </c>
      <c r="G35" s="109">
        <v>949900</v>
      </c>
      <c r="H35" s="107" t="s">
        <v>73</v>
      </c>
      <c r="I35" s="107" t="s">
        <v>79</v>
      </c>
      <c r="J35" s="110">
        <v>44354</v>
      </c>
    </row>
    <row r="36" spans="1:10" ht="15">
      <c r="A36" s="107" t="s">
        <v>41</v>
      </c>
      <c r="B36" s="107" t="s">
        <v>275</v>
      </c>
      <c r="C36" s="107" t="s">
        <v>56</v>
      </c>
      <c r="D36" s="107" t="s">
        <v>74</v>
      </c>
      <c r="E36" s="107" t="s">
        <v>70</v>
      </c>
      <c r="F36" s="108">
        <v>968763</v>
      </c>
      <c r="G36" s="109">
        <v>360000</v>
      </c>
      <c r="H36" s="107" t="s">
        <v>73</v>
      </c>
      <c r="I36" s="107" t="s">
        <v>79</v>
      </c>
      <c r="J36" s="110">
        <v>44355</v>
      </c>
    </row>
    <row r="37" spans="1:10" ht="15">
      <c r="A37" s="107" t="s">
        <v>41</v>
      </c>
      <c r="B37" s="107" t="s">
        <v>275</v>
      </c>
      <c r="C37" s="107" t="s">
        <v>56</v>
      </c>
      <c r="D37" s="107" t="s">
        <v>74</v>
      </c>
      <c r="E37" s="107" t="s">
        <v>70</v>
      </c>
      <c r="F37" s="108">
        <v>968571</v>
      </c>
      <c r="G37" s="109">
        <v>400000</v>
      </c>
      <c r="H37" s="107" t="s">
        <v>73</v>
      </c>
      <c r="I37" s="107" t="s">
        <v>79</v>
      </c>
      <c r="J37" s="110">
        <v>44350</v>
      </c>
    </row>
    <row r="38" spans="1:10" ht="15">
      <c r="A38" s="107" t="s">
        <v>41</v>
      </c>
      <c r="B38" s="107" t="s">
        <v>275</v>
      </c>
      <c r="C38" s="107" t="s">
        <v>56</v>
      </c>
      <c r="D38" s="107" t="s">
        <v>74</v>
      </c>
      <c r="E38" s="107" t="s">
        <v>70</v>
      </c>
      <c r="F38" s="108">
        <v>968850</v>
      </c>
      <c r="G38" s="109">
        <v>759000</v>
      </c>
      <c r="H38" s="107" t="s">
        <v>73</v>
      </c>
      <c r="I38" s="107" t="s">
        <v>79</v>
      </c>
      <c r="J38" s="110">
        <v>44356</v>
      </c>
    </row>
    <row r="39" spans="1:10" ht="15">
      <c r="A39" s="107" t="s">
        <v>41</v>
      </c>
      <c r="B39" s="107" t="s">
        <v>275</v>
      </c>
      <c r="C39" s="107" t="s">
        <v>56</v>
      </c>
      <c r="D39" s="107" t="s">
        <v>57</v>
      </c>
      <c r="E39" s="107" t="s">
        <v>70</v>
      </c>
      <c r="F39" s="108">
        <v>968565</v>
      </c>
      <c r="G39" s="109">
        <v>365000</v>
      </c>
      <c r="H39" s="107" t="s">
        <v>73</v>
      </c>
      <c r="I39" s="107" t="s">
        <v>79</v>
      </c>
      <c r="J39" s="110">
        <v>44350</v>
      </c>
    </row>
    <row r="40" spans="1:10" ht="15">
      <c r="A40" s="107" t="s">
        <v>41</v>
      </c>
      <c r="B40" s="107" t="s">
        <v>275</v>
      </c>
      <c r="C40" s="107" t="s">
        <v>56</v>
      </c>
      <c r="D40" s="107" t="s">
        <v>74</v>
      </c>
      <c r="E40" s="107" t="s">
        <v>70</v>
      </c>
      <c r="F40" s="108">
        <v>969349</v>
      </c>
      <c r="G40" s="109">
        <v>337000</v>
      </c>
      <c r="H40" s="107" t="s">
        <v>73</v>
      </c>
      <c r="I40" s="107" t="s">
        <v>79</v>
      </c>
      <c r="J40" s="110">
        <v>44365</v>
      </c>
    </row>
    <row r="41" spans="1:10" ht="15">
      <c r="A41" s="107" t="s">
        <v>41</v>
      </c>
      <c r="B41" s="107" t="s">
        <v>275</v>
      </c>
      <c r="C41" s="107" t="s">
        <v>77</v>
      </c>
      <c r="D41" s="107" t="s">
        <v>78</v>
      </c>
      <c r="E41" s="107" t="s">
        <v>70</v>
      </c>
      <c r="F41" s="108">
        <v>968486</v>
      </c>
      <c r="G41" s="109">
        <v>1150000</v>
      </c>
      <c r="H41" s="107" t="s">
        <v>79</v>
      </c>
      <c r="I41" s="107" t="s">
        <v>79</v>
      </c>
      <c r="J41" s="110">
        <v>44349</v>
      </c>
    </row>
    <row r="42" spans="1:10" ht="15">
      <c r="A42" s="107" t="s">
        <v>41</v>
      </c>
      <c r="B42" s="107" t="s">
        <v>275</v>
      </c>
      <c r="C42" s="107" t="s">
        <v>56</v>
      </c>
      <c r="D42" s="107" t="s">
        <v>57</v>
      </c>
      <c r="E42" s="107" t="s">
        <v>70</v>
      </c>
      <c r="F42" s="108">
        <v>968657</v>
      </c>
      <c r="G42" s="109">
        <v>425000</v>
      </c>
      <c r="H42" s="107" t="s">
        <v>73</v>
      </c>
      <c r="I42" s="107" t="s">
        <v>79</v>
      </c>
      <c r="J42" s="110">
        <v>44351</v>
      </c>
    </row>
    <row r="43" spans="1:10" ht="15">
      <c r="A43" s="107" t="s">
        <v>41</v>
      </c>
      <c r="B43" s="107" t="s">
        <v>275</v>
      </c>
      <c r="C43" s="107" t="s">
        <v>56</v>
      </c>
      <c r="D43" s="107" t="s">
        <v>74</v>
      </c>
      <c r="E43" s="107" t="s">
        <v>70</v>
      </c>
      <c r="F43" s="108">
        <v>968401</v>
      </c>
      <c r="G43" s="109">
        <v>540000</v>
      </c>
      <c r="H43" s="107" t="s">
        <v>73</v>
      </c>
      <c r="I43" s="107" t="s">
        <v>79</v>
      </c>
      <c r="J43" s="110">
        <v>44348</v>
      </c>
    </row>
    <row r="44" spans="1:10" ht="15">
      <c r="A44" s="107" t="s">
        <v>41</v>
      </c>
      <c r="B44" s="107" t="s">
        <v>275</v>
      </c>
      <c r="C44" s="107" t="s">
        <v>56</v>
      </c>
      <c r="D44" s="107" t="s">
        <v>57</v>
      </c>
      <c r="E44" s="107" t="s">
        <v>76</v>
      </c>
      <c r="F44" s="108">
        <v>968911</v>
      </c>
      <c r="G44" s="109">
        <v>749000</v>
      </c>
      <c r="H44" s="107" t="s">
        <v>73</v>
      </c>
      <c r="I44" s="107" t="s">
        <v>79</v>
      </c>
      <c r="J44" s="110">
        <v>44357</v>
      </c>
    </row>
    <row r="45" spans="1:10" ht="15">
      <c r="A45" s="107" t="s">
        <v>41</v>
      </c>
      <c r="B45" s="107" t="s">
        <v>275</v>
      </c>
      <c r="C45" s="107" t="s">
        <v>56</v>
      </c>
      <c r="D45" s="107" t="s">
        <v>57</v>
      </c>
      <c r="E45" s="107" t="s">
        <v>70</v>
      </c>
      <c r="F45" s="108">
        <v>968783</v>
      </c>
      <c r="G45" s="109">
        <v>1300000</v>
      </c>
      <c r="H45" s="107" t="s">
        <v>73</v>
      </c>
      <c r="I45" s="107" t="s">
        <v>79</v>
      </c>
      <c r="J45" s="110">
        <v>44355</v>
      </c>
    </row>
    <row r="46" spans="1:10" ht="15">
      <c r="A46" s="107" t="s">
        <v>41</v>
      </c>
      <c r="B46" s="107" t="s">
        <v>275</v>
      </c>
      <c r="C46" s="107" t="s">
        <v>56</v>
      </c>
      <c r="D46" s="107" t="s">
        <v>57</v>
      </c>
      <c r="E46" s="107" t="s">
        <v>70</v>
      </c>
      <c r="F46" s="108">
        <v>969998</v>
      </c>
      <c r="G46" s="109">
        <v>465000</v>
      </c>
      <c r="H46" s="107" t="s">
        <v>73</v>
      </c>
      <c r="I46" s="107" t="s">
        <v>79</v>
      </c>
      <c r="J46" s="110">
        <v>44376</v>
      </c>
    </row>
    <row r="47" spans="1:10" ht="15">
      <c r="A47" s="107" t="s">
        <v>41</v>
      </c>
      <c r="B47" s="107" t="s">
        <v>275</v>
      </c>
      <c r="C47" s="107" t="s">
        <v>56</v>
      </c>
      <c r="D47" s="107" t="s">
        <v>74</v>
      </c>
      <c r="E47" s="107" t="s">
        <v>76</v>
      </c>
      <c r="F47" s="108">
        <v>969633</v>
      </c>
      <c r="G47" s="109">
        <v>265000</v>
      </c>
      <c r="H47" s="107" t="s">
        <v>73</v>
      </c>
      <c r="I47" s="107" t="s">
        <v>79</v>
      </c>
      <c r="J47" s="110">
        <v>44371</v>
      </c>
    </row>
    <row r="48" spans="1:10" ht="15">
      <c r="A48" s="107" t="s">
        <v>41</v>
      </c>
      <c r="B48" s="107" t="s">
        <v>275</v>
      </c>
      <c r="C48" s="107" t="s">
        <v>56</v>
      </c>
      <c r="D48" s="107" t="s">
        <v>57</v>
      </c>
      <c r="E48" s="107" t="s">
        <v>70</v>
      </c>
      <c r="F48" s="108">
        <v>969873</v>
      </c>
      <c r="G48" s="109">
        <v>630000</v>
      </c>
      <c r="H48" s="107" t="s">
        <v>73</v>
      </c>
      <c r="I48" s="107" t="s">
        <v>79</v>
      </c>
      <c r="J48" s="110">
        <v>44375</v>
      </c>
    </row>
    <row r="49" spans="1:10" ht="15">
      <c r="A49" s="107" t="s">
        <v>41</v>
      </c>
      <c r="B49" s="107" t="s">
        <v>275</v>
      </c>
      <c r="C49" s="107" t="s">
        <v>56</v>
      </c>
      <c r="D49" s="107" t="s">
        <v>74</v>
      </c>
      <c r="E49" s="107" t="s">
        <v>70</v>
      </c>
      <c r="F49" s="108">
        <v>969860</v>
      </c>
      <c r="G49" s="109">
        <v>350000</v>
      </c>
      <c r="H49" s="107" t="s">
        <v>73</v>
      </c>
      <c r="I49" s="107" t="s">
        <v>79</v>
      </c>
      <c r="J49" s="110">
        <v>44375</v>
      </c>
    </row>
    <row r="50" spans="1:10" ht="15">
      <c r="A50" s="107" t="s">
        <v>41</v>
      </c>
      <c r="B50" s="107" t="s">
        <v>275</v>
      </c>
      <c r="C50" s="107" t="s">
        <v>56</v>
      </c>
      <c r="D50" s="107" t="s">
        <v>57</v>
      </c>
      <c r="E50" s="107" t="s">
        <v>70</v>
      </c>
      <c r="F50" s="108">
        <v>969850</v>
      </c>
      <c r="G50" s="109">
        <v>643000</v>
      </c>
      <c r="H50" s="107" t="s">
        <v>73</v>
      </c>
      <c r="I50" s="107" t="s">
        <v>79</v>
      </c>
      <c r="J50" s="110">
        <v>44375</v>
      </c>
    </row>
    <row r="51" spans="1:10" ht="15">
      <c r="A51" s="107" t="s">
        <v>41</v>
      </c>
      <c r="B51" s="107" t="s">
        <v>275</v>
      </c>
      <c r="C51" s="107" t="s">
        <v>56</v>
      </c>
      <c r="D51" s="107" t="s">
        <v>57</v>
      </c>
      <c r="E51" s="107" t="s">
        <v>70</v>
      </c>
      <c r="F51" s="108">
        <v>969956</v>
      </c>
      <c r="G51" s="109">
        <v>975000</v>
      </c>
      <c r="H51" s="107" t="s">
        <v>73</v>
      </c>
      <c r="I51" s="107" t="s">
        <v>79</v>
      </c>
      <c r="J51" s="110">
        <v>44376</v>
      </c>
    </row>
    <row r="52" spans="1:10" ht="15">
      <c r="A52" s="107" t="s">
        <v>41</v>
      </c>
      <c r="B52" s="107" t="s">
        <v>275</v>
      </c>
      <c r="C52" s="107" t="s">
        <v>56</v>
      </c>
      <c r="D52" s="107" t="s">
        <v>57</v>
      </c>
      <c r="E52" s="107" t="s">
        <v>75</v>
      </c>
      <c r="F52" s="108">
        <v>968477</v>
      </c>
      <c r="G52" s="109">
        <v>17000</v>
      </c>
      <c r="H52" s="107" t="s">
        <v>73</v>
      </c>
      <c r="I52" s="107" t="s">
        <v>79</v>
      </c>
      <c r="J52" s="110">
        <v>44349</v>
      </c>
    </row>
    <row r="53" spans="1:10" ht="15">
      <c r="A53" s="107" t="s">
        <v>38</v>
      </c>
      <c r="B53" s="107" t="s">
        <v>276</v>
      </c>
      <c r="C53" s="107" t="s">
        <v>81</v>
      </c>
      <c r="D53" s="107" t="s">
        <v>89</v>
      </c>
      <c r="E53" s="107" t="s">
        <v>76</v>
      </c>
      <c r="F53" s="108">
        <v>969899</v>
      </c>
      <c r="G53" s="109">
        <v>795000</v>
      </c>
      <c r="H53" s="107" t="s">
        <v>73</v>
      </c>
      <c r="I53" s="107" t="s">
        <v>79</v>
      </c>
      <c r="J53" s="110">
        <v>44375</v>
      </c>
    </row>
    <row r="54" spans="1:10" ht="15">
      <c r="A54" s="107" t="s">
        <v>38</v>
      </c>
      <c r="B54" s="107" t="s">
        <v>276</v>
      </c>
      <c r="C54" s="107" t="s">
        <v>81</v>
      </c>
      <c r="D54" s="107" t="s">
        <v>89</v>
      </c>
      <c r="E54" s="107" t="s">
        <v>70</v>
      </c>
      <c r="F54" s="108">
        <v>969285</v>
      </c>
      <c r="G54" s="109">
        <v>10000000</v>
      </c>
      <c r="H54" s="107" t="s">
        <v>73</v>
      </c>
      <c r="I54" s="107" t="s">
        <v>79</v>
      </c>
      <c r="J54" s="110">
        <v>44364</v>
      </c>
    </row>
    <row r="55" spans="1:10" ht="15">
      <c r="A55" s="107" t="s">
        <v>38</v>
      </c>
      <c r="B55" s="107" t="s">
        <v>276</v>
      </c>
      <c r="C55" s="107" t="s">
        <v>84</v>
      </c>
      <c r="D55" s="107" t="s">
        <v>85</v>
      </c>
      <c r="E55" s="107" t="s">
        <v>70</v>
      </c>
      <c r="F55" s="108">
        <v>969929</v>
      </c>
      <c r="G55" s="109">
        <v>3850000</v>
      </c>
      <c r="H55" s="107" t="s">
        <v>73</v>
      </c>
      <c r="I55" s="107" t="s">
        <v>79</v>
      </c>
      <c r="J55" s="110">
        <v>44376</v>
      </c>
    </row>
    <row r="56" spans="1:10" ht="15">
      <c r="A56" s="107" t="s">
        <v>38</v>
      </c>
      <c r="B56" s="107" t="s">
        <v>276</v>
      </c>
      <c r="C56" s="107" t="s">
        <v>84</v>
      </c>
      <c r="D56" s="107" t="s">
        <v>85</v>
      </c>
      <c r="E56" s="107" t="s">
        <v>76</v>
      </c>
      <c r="F56" s="108">
        <v>969853</v>
      </c>
      <c r="G56" s="109">
        <v>875000</v>
      </c>
      <c r="H56" s="107" t="s">
        <v>73</v>
      </c>
      <c r="I56" s="107" t="s">
        <v>79</v>
      </c>
      <c r="J56" s="110">
        <v>44375</v>
      </c>
    </row>
    <row r="57" spans="1:10" ht="15">
      <c r="A57" s="107" t="s">
        <v>38</v>
      </c>
      <c r="B57" s="107" t="s">
        <v>276</v>
      </c>
      <c r="C57" s="107" t="s">
        <v>84</v>
      </c>
      <c r="D57" s="107" t="s">
        <v>85</v>
      </c>
      <c r="E57" s="107" t="s">
        <v>76</v>
      </c>
      <c r="F57" s="108">
        <v>969321</v>
      </c>
      <c r="G57" s="109">
        <v>275000</v>
      </c>
      <c r="H57" s="107" t="s">
        <v>73</v>
      </c>
      <c r="I57" s="107" t="s">
        <v>79</v>
      </c>
      <c r="J57" s="110">
        <v>44365</v>
      </c>
    </row>
    <row r="58" spans="1:10" ht="15">
      <c r="A58" s="107" t="s">
        <v>38</v>
      </c>
      <c r="B58" s="107" t="s">
        <v>276</v>
      </c>
      <c r="C58" s="107" t="s">
        <v>84</v>
      </c>
      <c r="D58" s="107" t="s">
        <v>85</v>
      </c>
      <c r="E58" s="107" t="s">
        <v>70</v>
      </c>
      <c r="F58" s="108">
        <v>969894</v>
      </c>
      <c r="G58" s="109">
        <v>888000</v>
      </c>
      <c r="H58" s="107" t="s">
        <v>73</v>
      </c>
      <c r="I58" s="107" t="s">
        <v>79</v>
      </c>
      <c r="J58" s="110">
        <v>44375</v>
      </c>
    </row>
    <row r="59" spans="1:10" ht="15">
      <c r="A59" s="107" t="s">
        <v>38</v>
      </c>
      <c r="B59" s="107" t="s">
        <v>276</v>
      </c>
      <c r="C59" s="107" t="s">
        <v>84</v>
      </c>
      <c r="D59" s="107" t="s">
        <v>85</v>
      </c>
      <c r="E59" s="107" t="s">
        <v>70</v>
      </c>
      <c r="F59" s="108">
        <v>969334</v>
      </c>
      <c r="G59" s="109">
        <v>360000</v>
      </c>
      <c r="H59" s="107" t="s">
        <v>73</v>
      </c>
      <c r="I59" s="107" t="s">
        <v>79</v>
      </c>
      <c r="J59" s="110">
        <v>44365</v>
      </c>
    </row>
    <row r="60" spans="1:10" ht="15">
      <c r="A60" s="107" t="s">
        <v>38</v>
      </c>
      <c r="B60" s="107" t="s">
        <v>276</v>
      </c>
      <c r="C60" s="107" t="s">
        <v>84</v>
      </c>
      <c r="D60" s="107" t="s">
        <v>85</v>
      </c>
      <c r="E60" s="107" t="s">
        <v>75</v>
      </c>
      <c r="F60" s="108">
        <v>968347</v>
      </c>
      <c r="G60" s="109">
        <v>50000</v>
      </c>
      <c r="H60" s="107" t="s">
        <v>73</v>
      </c>
      <c r="I60" s="107" t="s">
        <v>79</v>
      </c>
      <c r="J60" s="110">
        <v>44348</v>
      </c>
    </row>
    <row r="61" spans="1:10" ht="15">
      <c r="A61" s="107" t="s">
        <v>38</v>
      </c>
      <c r="B61" s="107" t="s">
        <v>276</v>
      </c>
      <c r="C61" s="107" t="s">
        <v>84</v>
      </c>
      <c r="D61" s="107" t="s">
        <v>90</v>
      </c>
      <c r="E61" s="107" t="s">
        <v>76</v>
      </c>
      <c r="F61" s="108">
        <v>969282</v>
      </c>
      <c r="G61" s="109">
        <v>630000</v>
      </c>
      <c r="H61" s="107" t="s">
        <v>73</v>
      </c>
      <c r="I61" s="107" t="s">
        <v>79</v>
      </c>
      <c r="J61" s="110">
        <v>44364</v>
      </c>
    </row>
    <row r="62" spans="1:10" ht="15">
      <c r="A62" s="107" t="s">
        <v>38</v>
      </c>
      <c r="B62" s="107" t="s">
        <v>276</v>
      </c>
      <c r="C62" s="107" t="s">
        <v>28</v>
      </c>
      <c r="D62" s="107" t="s">
        <v>48</v>
      </c>
      <c r="E62" s="107" t="s">
        <v>70</v>
      </c>
      <c r="F62" s="108">
        <v>969505</v>
      </c>
      <c r="G62" s="109">
        <v>457500</v>
      </c>
      <c r="H62" s="107" t="s">
        <v>73</v>
      </c>
      <c r="I62" s="107" t="s">
        <v>79</v>
      </c>
      <c r="J62" s="110">
        <v>44369</v>
      </c>
    </row>
    <row r="63" spans="1:10" ht="15">
      <c r="A63" s="107" t="s">
        <v>38</v>
      </c>
      <c r="B63" s="107" t="s">
        <v>276</v>
      </c>
      <c r="C63" s="107" t="s">
        <v>84</v>
      </c>
      <c r="D63" s="107" t="s">
        <v>88</v>
      </c>
      <c r="E63" s="107" t="s">
        <v>70</v>
      </c>
      <c r="F63" s="108">
        <v>969150</v>
      </c>
      <c r="G63" s="109">
        <v>425000</v>
      </c>
      <c r="H63" s="107" t="s">
        <v>73</v>
      </c>
      <c r="I63" s="107" t="s">
        <v>79</v>
      </c>
      <c r="J63" s="110">
        <v>44362</v>
      </c>
    </row>
    <row r="64" spans="1:10" ht="15">
      <c r="A64" s="107" t="s">
        <v>38</v>
      </c>
      <c r="B64" s="107" t="s">
        <v>276</v>
      </c>
      <c r="C64" s="107" t="s">
        <v>84</v>
      </c>
      <c r="D64" s="107" t="s">
        <v>85</v>
      </c>
      <c r="E64" s="107" t="s">
        <v>76</v>
      </c>
      <c r="F64" s="108">
        <v>969278</v>
      </c>
      <c r="G64" s="109">
        <v>380000</v>
      </c>
      <c r="H64" s="107" t="s">
        <v>73</v>
      </c>
      <c r="I64" s="107" t="s">
        <v>79</v>
      </c>
      <c r="J64" s="110">
        <v>44364</v>
      </c>
    </row>
    <row r="65" spans="1:10" ht="15">
      <c r="A65" s="107" t="s">
        <v>38</v>
      </c>
      <c r="B65" s="107" t="s">
        <v>276</v>
      </c>
      <c r="C65" s="107" t="s">
        <v>84</v>
      </c>
      <c r="D65" s="107" t="s">
        <v>85</v>
      </c>
      <c r="E65" s="107" t="s">
        <v>76</v>
      </c>
      <c r="F65" s="108">
        <v>968385</v>
      </c>
      <c r="G65" s="109">
        <v>489900</v>
      </c>
      <c r="H65" s="107" t="s">
        <v>73</v>
      </c>
      <c r="I65" s="107" t="s">
        <v>79</v>
      </c>
      <c r="J65" s="110">
        <v>44348</v>
      </c>
    </row>
    <row r="66" spans="1:10" ht="15">
      <c r="A66" s="107" t="s">
        <v>38</v>
      </c>
      <c r="B66" s="107" t="s">
        <v>276</v>
      </c>
      <c r="C66" s="107" t="s">
        <v>46</v>
      </c>
      <c r="D66" s="107" t="s">
        <v>47</v>
      </c>
      <c r="E66" s="107" t="s">
        <v>76</v>
      </c>
      <c r="F66" s="108">
        <v>968829</v>
      </c>
      <c r="G66" s="109">
        <v>760000</v>
      </c>
      <c r="H66" s="107" t="s">
        <v>73</v>
      </c>
      <c r="I66" s="107" t="s">
        <v>79</v>
      </c>
      <c r="J66" s="110">
        <v>44356</v>
      </c>
    </row>
    <row r="67" spans="1:10" ht="15">
      <c r="A67" s="107" t="s">
        <v>38</v>
      </c>
      <c r="B67" s="107" t="s">
        <v>276</v>
      </c>
      <c r="C67" s="107" t="s">
        <v>84</v>
      </c>
      <c r="D67" s="107" t="s">
        <v>88</v>
      </c>
      <c r="E67" s="107" t="s">
        <v>70</v>
      </c>
      <c r="F67" s="108">
        <v>969140</v>
      </c>
      <c r="G67" s="109">
        <v>455000</v>
      </c>
      <c r="H67" s="107" t="s">
        <v>73</v>
      </c>
      <c r="I67" s="107" t="s">
        <v>79</v>
      </c>
      <c r="J67" s="110">
        <v>44362</v>
      </c>
    </row>
    <row r="68" spans="1:10" ht="15">
      <c r="A68" s="107" t="s">
        <v>38</v>
      </c>
      <c r="B68" s="107" t="s">
        <v>276</v>
      </c>
      <c r="C68" s="107" t="s">
        <v>84</v>
      </c>
      <c r="D68" s="107" t="s">
        <v>85</v>
      </c>
      <c r="E68" s="107" t="s">
        <v>70</v>
      </c>
      <c r="F68" s="108">
        <v>968863</v>
      </c>
      <c r="G68" s="109">
        <v>1000000</v>
      </c>
      <c r="H68" s="107" t="s">
        <v>73</v>
      </c>
      <c r="I68" s="107" t="s">
        <v>79</v>
      </c>
      <c r="J68" s="110">
        <v>44356</v>
      </c>
    </row>
    <row r="69" spans="1:10" ht="15">
      <c r="A69" s="107" t="s">
        <v>38</v>
      </c>
      <c r="B69" s="107" t="s">
        <v>276</v>
      </c>
      <c r="C69" s="107" t="s">
        <v>86</v>
      </c>
      <c r="D69" s="107" t="s">
        <v>87</v>
      </c>
      <c r="E69" s="107" t="s">
        <v>70</v>
      </c>
      <c r="F69" s="108">
        <v>970131</v>
      </c>
      <c r="G69" s="109">
        <v>410000</v>
      </c>
      <c r="H69" s="107" t="s">
        <v>73</v>
      </c>
      <c r="I69" s="107" t="s">
        <v>79</v>
      </c>
      <c r="J69" s="110">
        <v>44377</v>
      </c>
    </row>
    <row r="70" spans="1:10" ht="15">
      <c r="A70" s="107" t="s">
        <v>38</v>
      </c>
      <c r="B70" s="107" t="s">
        <v>276</v>
      </c>
      <c r="C70" s="107" t="s">
        <v>84</v>
      </c>
      <c r="D70" s="107" t="s">
        <v>85</v>
      </c>
      <c r="E70" s="107" t="s">
        <v>70</v>
      </c>
      <c r="F70" s="108">
        <v>969249</v>
      </c>
      <c r="G70" s="109">
        <v>3100000</v>
      </c>
      <c r="H70" s="107" t="s">
        <v>73</v>
      </c>
      <c r="I70" s="107" t="s">
        <v>79</v>
      </c>
      <c r="J70" s="110">
        <v>44364</v>
      </c>
    </row>
    <row r="71" spans="1:10" ht="15">
      <c r="A71" s="107" t="s">
        <v>38</v>
      </c>
      <c r="B71" s="107" t="s">
        <v>276</v>
      </c>
      <c r="C71" s="107" t="s">
        <v>84</v>
      </c>
      <c r="D71" s="107" t="s">
        <v>85</v>
      </c>
      <c r="E71" s="107" t="s">
        <v>70</v>
      </c>
      <c r="F71" s="108">
        <v>968696</v>
      </c>
      <c r="G71" s="109">
        <v>640000</v>
      </c>
      <c r="H71" s="107" t="s">
        <v>73</v>
      </c>
      <c r="I71" s="107" t="s">
        <v>79</v>
      </c>
      <c r="J71" s="110">
        <v>44354</v>
      </c>
    </row>
    <row r="72" spans="1:10" ht="15">
      <c r="A72" s="107" t="s">
        <v>38</v>
      </c>
      <c r="B72" s="107" t="s">
        <v>276</v>
      </c>
      <c r="C72" s="107" t="s">
        <v>84</v>
      </c>
      <c r="D72" s="107" t="s">
        <v>85</v>
      </c>
      <c r="E72" s="107" t="s">
        <v>70</v>
      </c>
      <c r="F72" s="108">
        <v>968968</v>
      </c>
      <c r="G72" s="109">
        <v>2745000</v>
      </c>
      <c r="H72" s="107" t="s">
        <v>73</v>
      </c>
      <c r="I72" s="107" t="s">
        <v>79</v>
      </c>
      <c r="J72" s="110">
        <v>44358</v>
      </c>
    </row>
    <row r="73" spans="1:10" ht="15">
      <c r="A73" s="107" t="s">
        <v>63</v>
      </c>
      <c r="B73" s="107" t="s">
        <v>277</v>
      </c>
      <c r="C73" s="107" t="s">
        <v>91</v>
      </c>
      <c r="D73" s="107" t="s">
        <v>95</v>
      </c>
      <c r="E73" s="107" t="s">
        <v>70</v>
      </c>
      <c r="F73" s="108">
        <v>968595</v>
      </c>
      <c r="G73" s="109">
        <v>525000</v>
      </c>
      <c r="H73" s="107" t="s">
        <v>73</v>
      </c>
      <c r="I73" s="107" t="s">
        <v>79</v>
      </c>
      <c r="J73" s="110">
        <v>44350</v>
      </c>
    </row>
    <row r="74" spans="1:10" ht="15">
      <c r="A74" s="107" t="s">
        <v>63</v>
      </c>
      <c r="B74" s="107" t="s">
        <v>277</v>
      </c>
      <c r="C74" s="107" t="s">
        <v>91</v>
      </c>
      <c r="D74" s="107" t="s">
        <v>92</v>
      </c>
      <c r="E74" s="107" t="s">
        <v>75</v>
      </c>
      <c r="F74" s="108">
        <v>968586</v>
      </c>
      <c r="G74" s="109">
        <v>1734000</v>
      </c>
      <c r="H74" s="107" t="s">
        <v>73</v>
      </c>
      <c r="I74" s="107" t="s">
        <v>79</v>
      </c>
      <c r="J74" s="110">
        <v>44350</v>
      </c>
    </row>
    <row r="75" spans="1:10" ht="15">
      <c r="A75" s="107" t="s">
        <v>63</v>
      </c>
      <c r="B75" s="107" t="s">
        <v>277</v>
      </c>
      <c r="C75" s="107" t="s">
        <v>56</v>
      </c>
      <c r="D75" s="107" t="s">
        <v>94</v>
      </c>
      <c r="E75" s="107" t="s">
        <v>70</v>
      </c>
      <c r="F75" s="108">
        <v>968633</v>
      </c>
      <c r="G75" s="109">
        <v>185000</v>
      </c>
      <c r="H75" s="107" t="s">
        <v>73</v>
      </c>
      <c r="I75" s="107" t="s">
        <v>79</v>
      </c>
      <c r="J75" s="110">
        <v>44351</v>
      </c>
    </row>
    <row r="76" spans="1:10" ht="15">
      <c r="A76" s="107" t="s">
        <v>63</v>
      </c>
      <c r="B76" s="107" t="s">
        <v>277</v>
      </c>
      <c r="C76" s="107" t="s">
        <v>58</v>
      </c>
      <c r="D76" s="107" t="s">
        <v>59</v>
      </c>
      <c r="E76" s="107" t="s">
        <v>70</v>
      </c>
      <c r="F76" s="108">
        <v>969137</v>
      </c>
      <c r="G76" s="109">
        <v>1925000</v>
      </c>
      <c r="H76" s="107" t="s">
        <v>73</v>
      </c>
      <c r="I76" s="107" t="s">
        <v>79</v>
      </c>
      <c r="J76" s="110">
        <v>44362</v>
      </c>
    </row>
    <row r="77" spans="1:10" ht="15">
      <c r="A77" s="107" t="s">
        <v>63</v>
      </c>
      <c r="B77" s="107" t="s">
        <v>277</v>
      </c>
      <c r="C77" s="107" t="s">
        <v>58</v>
      </c>
      <c r="D77" s="107" t="s">
        <v>59</v>
      </c>
      <c r="E77" s="107" t="s">
        <v>70</v>
      </c>
      <c r="F77" s="108">
        <v>969643</v>
      </c>
      <c r="G77" s="109">
        <v>6400000</v>
      </c>
      <c r="H77" s="107" t="s">
        <v>73</v>
      </c>
      <c r="I77" s="107" t="s">
        <v>79</v>
      </c>
      <c r="J77" s="110">
        <v>44371</v>
      </c>
    </row>
    <row r="78" spans="1:10" ht="15">
      <c r="A78" s="107" t="s">
        <v>63</v>
      </c>
      <c r="B78" s="107" t="s">
        <v>277</v>
      </c>
      <c r="C78" s="107" t="s">
        <v>91</v>
      </c>
      <c r="D78" s="107" t="s">
        <v>95</v>
      </c>
      <c r="E78" s="107" t="s">
        <v>70</v>
      </c>
      <c r="F78" s="108">
        <v>969739</v>
      </c>
      <c r="G78" s="109">
        <v>735000</v>
      </c>
      <c r="H78" s="107" t="s">
        <v>73</v>
      </c>
      <c r="I78" s="107" t="s">
        <v>79</v>
      </c>
      <c r="J78" s="110">
        <v>44372</v>
      </c>
    </row>
    <row r="79" spans="1:10" ht="15">
      <c r="A79" s="107" t="s">
        <v>63</v>
      </c>
      <c r="B79" s="107" t="s">
        <v>277</v>
      </c>
      <c r="C79" s="107" t="s">
        <v>91</v>
      </c>
      <c r="D79" s="107" t="s">
        <v>92</v>
      </c>
      <c r="E79" s="107" t="s">
        <v>75</v>
      </c>
      <c r="F79" s="108">
        <v>968839</v>
      </c>
      <c r="G79" s="109">
        <v>2499000</v>
      </c>
      <c r="H79" s="107" t="s">
        <v>73</v>
      </c>
      <c r="I79" s="107" t="s">
        <v>79</v>
      </c>
      <c r="J79" s="110">
        <v>44356</v>
      </c>
    </row>
    <row r="80" spans="1:10" ht="15">
      <c r="A80" s="107" t="s">
        <v>63</v>
      </c>
      <c r="B80" s="107" t="s">
        <v>277</v>
      </c>
      <c r="C80" s="107" t="s">
        <v>91</v>
      </c>
      <c r="D80" s="107" t="s">
        <v>95</v>
      </c>
      <c r="E80" s="107" t="s">
        <v>70</v>
      </c>
      <c r="F80" s="108">
        <v>969730</v>
      </c>
      <c r="G80" s="109">
        <v>360000</v>
      </c>
      <c r="H80" s="107" t="s">
        <v>73</v>
      </c>
      <c r="I80" s="107" t="s">
        <v>79</v>
      </c>
      <c r="J80" s="110">
        <v>44372</v>
      </c>
    </row>
    <row r="81" spans="1:10" ht="15">
      <c r="A81" s="107" t="s">
        <v>63</v>
      </c>
      <c r="B81" s="107" t="s">
        <v>277</v>
      </c>
      <c r="C81" s="107" t="s">
        <v>58</v>
      </c>
      <c r="D81" s="107" t="s">
        <v>59</v>
      </c>
      <c r="E81" s="107" t="s">
        <v>70</v>
      </c>
      <c r="F81" s="108">
        <v>969236</v>
      </c>
      <c r="G81" s="109">
        <v>910000</v>
      </c>
      <c r="H81" s="107" t="s">
        <v>73</v>
      </c>
      <c r="I81" s="107" t="s">
        <v>79</v>
      </c>
      <c r="J81" s="110">
        <v>44363</v>
      </c>
    </row>
    <row r="82" spans="1:10" ht="15">
      <c r="A82" s="107" t="s">
        <v>63</v>
      </c>
      <c r="B82" s="107" t="s">
        <v>277</v>
      </c>
      <c r="C82" s="107" t="s">
        <v>58</v>
      </c>
      <c r="D82" s="107" t="s">
        <v>59</v>
      </c>
      <c r="E82" s="107" t="s">
        <v>76</v>
      </c>
      <c r="F82" s="108">
        <v>968363</v>
      </c>
      <c r="G82" s="109">
        <v>400000</v>
      </c>
      <c r="H82" s="107" t="s">
        <v>73</v>
      </c>
      <c r="I82" s="107" t="s">
        <v>79</v>
      </c>
      <c r="J82" s="110">
        <v>44348</v>
      </c>
    </row>
    <row r="83" spans="1:10" ht="15">
      <c r="A83" s="107" t="s">
        <v>63</v>
      </c>
      <c r="B83" s="107" t="s">
        <v>277</v>
      </c>
      <c r="C83" s="107" t="s">
        <v>58</v>
      </c>
      <c r="D83" s="107" t="s">
        <v>59</v>
      </c>
      <c r="E83" s="107" t="s">
        <v>70</v>
      </c>
      <c r="F83" s="108">
        <v>969458</v>
      </c>
      <c r="G83" s="109">
        <v>1740000</v>
      </c>
      <c r="H83" s="107" t="s">
        <v>73</v>
      </c>
      <c r="I83" s="107" t="s">
        <v>79</v>
      </c>
      <c r="J83" s="110">
        <v>44368</v>
      </c>
    </row>
    <row r="84" spans="1:10" ht="15">
      <c r="A84" s="107" t="s">
        <v>63</v>
      </c>
      <c r="B84" s="107" t="s">
        <v>277</v>
      </c>
      <c r="C84" s="107" t="s">
        <v>56</v>
      </c>
      <c r="D84" s="107" t="s">
        <v>94</v>
      </c>
      <c r="E84" s="107" t="s">
        <v>70</v>
      </c>
      <c r="F84" s="108">
        <v>968891</v>
      </c>
      <c r="G84" s="109">
        <v>494000</v>
      </c>
      <c r="H84" s="107" t="s">
        <v>73</v>
      </c>
      <c r="I84" s="107" t="s">
        <v>79</v>
      </c>
      <c r="J84" s="110">
        <v>44357</v>
      </c>
    </row>
    <row r="85" spans="1:10" ht="15">
      <c r="A85" s="107" t="s">
        <v>63</v>
      </c>
      <c r="B85" s="107" t="s">
        <v>277</v>
      </c>
      <c r="C85" s="107" t="s">
        <v>91</v>
      </c>
      <c r="D85" s="107" t="s">
        <v>92</v>
      </c>
      <c r="E85" s="107" t="s">
        <v>75</v>
      </c>
      <c r="F85" s="108">
        <v>968709</v>
      </c>
      <c r="G85" s="109">
        <v>540000</v>
      </c>
      <c r="H85" s="107" t="s">
        <v>73</v>
      </c>
      <c r="I85" s="107" t="s">
        <v>79</v>
      </c>
      <c r="J85" s="110">
        <v>44354</v>
      </c>
    </row>
    <row r="86" spans="1:10" ht="15">
      <c r="A86" s="107" t="s">
        <v>63</v>
      </c>
      <c r="B86" s="107" t="s">
        <v>277</v>
      </c>
      <c r="C86" s="107" t="s">
        <v>56</v>
      </c>
      <c r="D86" s="107" t="s">
        <v>94</v>
      </c>
      <c r="E86" s="107" t="s">
        <v>70</v>
      </c>
      <c r="F86" s="108">
        <v>969663</v>
      </c>
      <c r="G86" s="109">
        <v>735000</v>
      </c>
      <c r="H86" s="107" t="s">
        <v>73</v>
      </c>
      <c r="I86" s="107" t="s">
        <v>79</v>
      </c>
      <c r="J86" s="110">
        <v>44371</v>
      </c>
    </row>
    <row r="87" spans="1:10" ht="15">
      <c r="A87" s="107" t="s">
        <v>63</v>
      </c>
      <c r="B87" s="107" t="s">
        <v>277</v>
      </c>
      <c r="C87" s="107" t="s">
        <v>58</v>
      </c>
      <c r="D87" s="107" t="s">
        <v>59</v>
      </c>
      <c r="E87" s="107" t="s">
        <v>75</v>
      </c>
      <c r="F87" s="108">
        <v>968485</v>
      </c>
      <c r="G87" s="109">
        <v>860000</v>
      </c>
      <c r="H87" s="107" t="s">
        <v>73</v>
      </c>
      <c r="I87" s="107" t="s">
        <v>79</v>
      </c>
      <c r="J87" s="110">
        <v>44349</v>
      </c>
    </row>
    <row r="88" spans="1:10" ht="15">
      <c r="A88" s="107" t="s">
        <v>63</v>
      </c>
      <c r="B88" s="107" t="s">
        <v>277</v>
      </c>
      <c r="C88" s="107" t="s">
        <v>58</v>
      </c>
      <c r="D88" s="107" t="s">
        <v>59</v>
      </c>
      <c r="E88" s="107" t="s">
        <v>70</v>
      </c>
      <c r="F88" s="108">
        <v>969724</v>
      </c>
      <c r="G88" s="109">
        <v>1400000</v>
      </c>
      <c r="H88" s="107" t="s">
        <v>73</v>
      </c>
      <c r="I88" s="107" t="s">
        <v>79</v>
      </c>
      <c r="J88" s="110">
        <v>44372</v>
      </c>
    </row>
    <row r="89" spans="1:10" ht="15">
      <c r="A89" s="107" t="s">
        <v>63</v>
      </c>
      <c r="B89" s="107" t="s">
        <v>277</v>
      </c>
      <c r="C89" s="107" t="s">
        <v>91</v>
      </c>
      <c r="D89" s="107" t="s">
        <v>92</v>
      </c>
      <c r="E89" s="107" t="s">
        <v>75</v>
      </c>
      <c r="F89" s="108">
        <v>968465</v>
      </c>
      <c r="G89" s="109">
        <v>2559000</v>
      </c>
      <c r="H89" s="107" t="s">
        <v>73</v>
      </c>
      <c r="I89" s="107" t="s">
        <v>79</v>
      </c>
      <c r="J89" s="110">
        <v>44349</v>
      </c>
    </row>
    <row r="90" spans="1:10" ht="15">
      <c r="A90" s="107" t="s">
        <v>63</v>
      </c>
      <c r="B90" s="107" t="s">
        <v>277</v>
      </c>
      <c r="C90" s="107" t="s">
        <v>58</v>
      </c>
      <c r="D90" s="107" t="s">
        <v>59</v>
      </c>
      <c r="E90" s="107" t="s">
        <v>70</v>
      </c>
      <c r="F90" s="108">
        <v>969356</v>
      </c>
      <c r="G90" s="109">
        <v>774165</v>
      </c>
      <c r="H90" s="107" t="s">
        <v>79</v>
      </c>
      <c r="I90" s="107" t="s">
        <v>79</v>
      </c>
      <c r="J90" s="110">
        <v>44365</v>
      </c>
    </row>
    <row r="91" spans="1:10" ht="15">
      <c r="A91" s="107" t="s">
        <v>63</v>
      </c>
      <c r="B91" s="107" t="s">
        <v>277</v>
      </c>
      <c r="C91" s="107" t="s">
        <v>58</v>
      </c>
      <c r="D91" s="107" t="s">
        <v>59</v>
      </c>
      <c r="E91" s="107" t="s">
        <v>76</v>
      </c>
      <c r="F91" s="108">
        <v>968625</v>
      </c>
      <c r="G91" s="109">
        <v>620000</v>
      </c>
      <c r="H91" s="107" t="s">
        <v>73</v>
      </c>
      <c r="I91" s="107" t="s">
        <v>79</v>
      </c>
      <c r="J91" s="110">
        <v>44351</v>
      </c>
    </row>
    <row r="92" spans="1:10" ht="15">
      <c r="A92" s="107" t="s">
        <v>63</v>
      </c>
      <c r="B92" s="107" t="s">
        <v>277</v>
      </c>
      <c r="C92" s="107" t="s">
        <v>58</v>
      </c>
      <c r="D92" s="107" t="s">
        <v>59</v>
      </c>
      <c r="E92" s="107" t="s">
        <v>70</v>
      </c>
      <c r="F92" s="108">
        <v>969473</v>
      </c>
      <c r="G92" s="109">
        <v>1295000</v>
      </c>
      <c r="H92" s="107" t="s">
        <v>73</v>
      </c>
      <c r="I92" s="107" t="s">
        <v>79</v>
      </c>
      <c r="J92" s="110">
        <v>44369</v>
      </c>
    </row>
    <row r="93" spans="1:10" ht="15">
      <c r="A93" s="107" t="s">
        <v>96</v>
      </c>
      <c r="B93" s="107" t="s">
        <v>278</v>
      </c>
      <c r="C93" s="107" t="s">
        <v>27</v>
      </c>
      <c r="D93" s="107" t="s">
        <v>102</v>
      </c>
      <c r="E93" s="107" t="s">
        <v>70</v>
      </c>
      <c r="F93" s="108">
        <v>969351</v>
      </c>
      <c r="G93" s="109">
        <v>366995</v>
      </c>
      <c r="H93" s="107" t="s">
        <v>79</v>
      </c>
      <c r="I93" s="107" t="s">
        <v>79</v>
      </c>
      <c r="J93" s="110">
        <v>44365</v>
      </c>
    </row>
    <row r="94" spans="1:10" ht="15">
      <c r="A94" s="107" t="s">
        <v>96</v>
      </c>
      <c r="B94" s="107" t="s">
        <v>278</v>
      </c>
      <c r="C94" s="107" t="s">
        <v>84</v>
      </c>
      <c r="D94" s="107" t="s">
        <v>62</v>
      </c>
      <c r="E94" s="107" t="s">
        <v>76</v>
      </c>
      <c r="F94" s="108">
        <v>969449</v>
      </c>
      <c r="G94" s="109">
        <v>335000</v>
      </c>
      <c r="H94" s="107" t="s">
        <v>73</v>
      </c>
      <c r="I94" s="107" t="s">
        <v>79</v>
      </c>
      <c r="J94" s="110">
        <v>44368</v>
      </c>
    </row>
    <row r="95" spans="1:10" ht="15">
      <c r="A95" s="107" t="s">
        <v>96</v>
      </c>
      <c r="B95" s="107" t="s">
        <v>278</v>
      </c>
      <c r="C95" s="107" t="s">
        <v>97</v>
      </c>
      <c r="D95" s="107" t="s">
        <v>98</v>
      </c>
      <c r="E95" s="107" t="s">
        <v>70</v>
      </c>
      <c r="F95" s="108">
        <v>969385</v>
      </c>
      <c r="G95" s="109">
        <v>650000</v>
      </c>
      <c r="H95" s="107" t="s">
        <v>73</v>
      </c>
      <c r="I95" s="107" t="s">
        <v>79</v>
      </c>
      <c r="J95" s="110">
        <v>44368</v>
      </c>
    </row>
    <row r="96" spans="1:10" ht="15">
      <c r="A96" s="107" t="s">
        <v>96</v>
      </c>
      <c r="B96" s="107" t="s">
        <v>278</v>
      </c>
      <c r="C96" s="107" t="s">
        <v>97</v>
      </c>
      <c r="D96" s="107" t="s">
        <v>98</v>
      </c>
      <c r="E96" s="107" t="s">
        <v>70</v>
      </c>
      <c r="F96" s="108">
        <v>970115</v>
      </c>
      <c r="G96" s="109">
        <v>365000</v>
      </c>
      <c r="H96" s="107" t="s">
        <v>73</v>
      </c>
      <c r="I96" s="107" t="s">
        <v>79</v>
      </c>
      <c r="J96" s="110">
        <v>44377</v>
      </c>
    </row>
    <row r="97" spans="1:10" ht="15">
      <c r="A97" s="107" t="s">
        <v>96</v>
      </c>
      <c r="B97" s="107" t="s">
        <v>278</v>
      </c>
      <c r="C97" s="107" t="s">
        <v>97</v>
      </c>
      <c r="D97" s="107" t="s">
        <v>98</v>
      </c>
      <c r="E97" s="107" t="s">
        <v>70</v>
      </c>
      <c r="F97" s="108">
        <v>969556</v>
      </c>
      <c r="G97" s="109">
        <v>1695000</v>
      </c>
      <c r="H97" s="107" t="s">
        <v>73</v>
      </c>
      <c r="I97" s="107" t="s">
        <v>79</v>
      </c>
      <c r="J97" s="110">
        <v>44370</v>
      </c>
    </row>
    <row r="98" spans="1:10" ht="15">
      <c r="A98" s="107" t="s">
        <v>96</v>
      </c>
      <c r="B98" s="107" t="s">
        <v>278</v>
      </c>
      <c r="C98" s="107" t="s">
        <v>106</v>
      </c>
      <c r="D98" s="107" t="s">
        <v>107</v>
      </c>
      <c r="E98" s="107" t="s">
        <v>70</v>
      </c>
      <c r="F98" s="108">
        <v>968917</v>
      </c>
      <c r="G98" s="109">
        <v>850000</v>
      </c>
      <c r="H98" s="107" t="s">
        <v>73</v>
      </c>
      <c r="I98" s="107" t="s">
        <v>79</v>
      </c>
      <c r="J98" s="110">
        <v>44357</v>
      </c>
    </row>
    <row r="99" spans="1:10" ht="15">
      <c r="A99" s="107" t="s">
        <v>96</v>
      </c>
      <c r="B99" s="107" t="s">
        <v>278</v>
      </c>
      <c r="C99" s="107" t="s">
        <v>97</v>
      </c>
      <c r="D99" s="107" t="s">
        <v>99</v>
      </c>
      <c r="E99" s="107" t="s">
        <v>70</v>
      </c>
      <c r="F99" s="108">
        <v>969806</v>
      </c>
      <c r="G99" s="109">
        <v>500000</v>
      </c>
      <c r="H99" s="107" t="s">
        <v>73</v>
      </c>
      <c r="I99" s="107" t="s">
        <v>79</v>
      </c>
      <c r="J99" s="110">
        <v>44375</v>
      </c>
    </row>
    <row r="100" spans="1:10" ht="15">
      <c r="A100" s="107" t="s">
        <v>96</v>
      </c>
      <c r="B100" s="107" t="s">
        <v>278</v>
      </c>
      <c r="C100" s="107" t="s">
        <v>97</v>
      </c>
      <c r="D100" s="107" t="s">
        <v>99</v>
      </c>
      <c r="E100" s="107" t="s">
        <v>70</v>
      </c>
      <c r="F100" s="108">
        <v>969659</v>
      </c>
      <c r="G100" s="109">
        <v>350000</v>
      </c>
      <c r="H100" s="107" t="s">
        <v>73</v>
      </c>
      <c r="I100" s="107" t="s">
        <v>79</v>
      </c>
      <c r="J100" s="110">
        <v>44371</v>
      </c>
    </row>
    <row r="101" spans="1:10" ht="15">
      <c r="A101" s="107" t="s">
        <v>96</v>
      </c>
      <c r="B101" s="107" t="s">
        <v>278</v>
      </c>
      <c r="C101" s="107" t="s">
        <v>97</v>
      </c>
      <c r="D101" s="107" t="s">
        <v>99</v>
      </c>
      <c r="E101" s="107" t="s">
        <v>70</v>
      </c>
      <c r="F101" s="108">
        <v>969650</v>
      </c>
      <c r="G101" s="109">
        <v>642000</v>
      </c>
      <c r="H101" s="107" t="s">
        <v>73</v>
      </c>
      <c r="I101" s="107" t="s">
        <v>79</v>
      </c>
      <c r="J101" s="110">
        <v>44371</v>
      </c>
    </row>
    <row r="102" spans="1:10" ht="15">
      <c r="A102" s="107" t="s">
        <v>96</v>
      </c>
      <c r="B102" s="107" t="s">
        <v>278</v>
      </c>
      <c r="C102" s="107" t="s">
        <v>97</v>
      </c>
      <c r="D102" s="107" t="s">
        <v>99</v>
      </c>
      <c r="E102" s="107" t="s">
        <v>70</v>
      </c>
      <c r="F102" s="108">
        <v>969727</v>
      </c>
      <c r="G102" s="109">
        <v>651000</v>
      </c>
      <c r="H102" s="107" t="s">
        <v>73</v>
      </c>
      <c r="I102" s="107" t="s">
        <v>79</v>
      </c>
      <c r="J102" s="110">
        <v>44372</v>
      </c>
    </row>
    <row r="103" spans="1:10" ht="15">
      <c r="A103" s="107" t="s">
        <v>96</v>
      </c>
      <c r="B103" s="107" t="s">
        <v>278</v>
      </c>
      <c r="C103" s="107" t="s">
        <v>97</v>
      </c>
      <c r="D103" s="107" t="s">
        <v>98</v>
      </c>
      <c r="E103" s="107" t="s">
        <v>75</v>
      </c>
      <c r="F103" s="108">
        <v>968724</v>
      </c>
      <c r="G103" s="109">
        <v>138000</v>
      </c>
      <c r="H103" s="107" t="s">
        <v>73</v>
      </c>
      <c r="I103" s="107" t="s">
        <v>79</v>
      </c>
      <c r="J103" s="110">
        <v>44354</v>
      </c>
    </row>
    <row r="104" spans="1:10" ht="15">
      <c r="A104" s="107" t="s">
        <v>96</v>
      </c>
      <c r="B104" s="107" t="s">
        <v>278</v>
      </c>
      <c r="C104" s="107" t="s">
        <v>97</v>
      </c>
      <c r="D104" s="107" t="s">
        <v>98</v>
      </c>
      <c r="E104" s="107" t="s">
        <v>70</v>
      </c>
      <c r="F104" s="108">
        <v>968732</v>
      </c>
      <c r="G104" s="109">
        <v>1450000</v>
      </c>
      <c r="H104" s="107" t="s">
        <v>73</v>
      </c>
      <c r="I104" s="107" t="s">
        <v>79</v>
      </c>
      <c r="J104" s="110">
        <v>44354</v>
      </c>
    </row>
    <row r="105" spans="1:10" ht="15">
      <c r="A105" s="107" t="s">
        <v>96</v>
      </c>
      <c r="B105" s="107" t="s">
        <v>278</v>
      </c>
      <c r="C105" s="107" t="s">
        <v>97</v>
      </c>
      <c r="D105" s="107" t="s">
        <v>98</v>
      </c>
      <c r="E105" s="107" t="s">
        <v>70</v>
      </c>
      <c r="F105" s="108">
        <v>968737</v>
      </c>
      <c r="G105" s="109">
        <v>453750</v>
      </c>
      <c r="H105" s="107" t="s">
        <v>73</v>
      </c>
      <c r="I105" s="107" t="s">
        <v>79</v>
      </c>
      <c r="J105" s="110">
        <v>44354</v>
      </c>
    </row>
    <row r="106" spans="1:10" ht="15">
      <c r="A106" s="107" t="s">
        <v>96</v>
      </c>
      <c r="B106" s="107" t="s">
        <v>278</v>
      </c>
      <c r="C106" s="107" t="s">
        <v>97</v>
      </c>
      <c r="D106" s="107" t="s">
        <v>98</v>
      </c>
      <c r="E106" s="107" t="s">
        <v>100</v>
      </c>
      <c r="F106" s="108">
        <v>968741</v>
      </c>
      <c r="G106" s="109">
        <v>100000</v>
      </c>
      <c r="H106" s="107" t="s">
        <v>73</v>
      </c>
      <c r="I106" s="107" t="s">
        <v>79</v>
      </c>
      <c r="J106" s="110">
        <v>44354</v>
      </c>
    </row>
    <row r="107" spans="1:10" ht="15">
      <c r="A107" s="107" t="s">
        <v>96</v>
      </c>
      <c r="B107" s="107" t="s">
        <v>278</v>
      </c>
      <c r="C107" s="107" t="s">
        <v>27</v>
      </c>
      <c r="D107" s="107" t="s">
        <v>102</v>
      </c>
      <c r="E107" s="107" t="s">
        <v>70</v>
      </c>
      <c r="F107" s="108">
        <v>968745</v>
      </c>
      <c r="G107" s="109">
        <v>365095</v>
      </c>
      <c r="H107" s="107" t="s">
        <v>79</v>
      </c>
      <c r="I107" s="107" t="s">
        <v>79</v>
      </c>
      <c r="J107" s="110">
        <v>44354</v>
      </c>
    </row>
    <row r="108" spans="1:10" ht="15">
      <c r="A108" s="107" t="s">
        <v>96</v>
      </c>
      <c r="B108" s="107" t="s">
        <v>278</v>
      </c>
      <c r="C108" s="107" t="s">
        <v>97</v>
      </c>
      <c r="D108" s="107" t="s">
        <v>99</v>
      </c>
      <c r="E108" s="107" t="s">
        <v>70</v>
      </c>
      <c r="F108" s="108">
        <v>969623</v>
      </c>
      <c r="G108" s="109">
        <v>435000</v>
      </c>
      <c r="H108" s="107" t="s">
        <v>73</v>
      </c>
      <c r="I108" s="107" t="s">
        <v>79</v>
      </c>
      <c r="J108" s="110">
        <v>44371</v>
      </c>
    </row>
    <row r="109" spans="1:10" ht="15">
      <c r="A109" s="107" t="s">
        <v>96</v>
      </c>
      <c r="B109" s="107" t="s">
        <v>278</v>
      </c>
      <c r="C109" s="107" t="s">
        <v>84</v>
      </c>
      <c r="D109" s="107" t="s">
        <v>62</v>
      </c>
      <c r="E109" s="107" t="s">
        <v>70</v>
      </c>
      <c r="F109" s="108">
        <v>968693</v>
      </c>
      <c r="G109" s="109">
        <v>565000</v>
      </c>
      <c r="H109" s="107" t="s">
        <v>73</v>
      </c>
      <c r="I109" s="107" t="s">
        <v>79</v>
      </c>
      <c r="J109" s="110">
        <v>44354</v>
      </c>
    </row>
    <row r="110" spans="1:10" ht="15">
      <c r="A110" s="107" t="s">
        <v>96</v>
      </c>
      <c r="B110" s="107" t="s">
        <v>278</v>
      </c>
      <c r="C110" s="107" t="s">
        <v>97</v>
      </c>
      <c r="D110" s="107" t="s">
        <v>99</v>
      </c>
      <c r="E110" s="107" t="s">
        <v>70</v>
      </c>
      <c r="F110" s="108">
        <v>968914</v>
      </c>
      <c r="G110" s="109">
        <v>450000</v>
      </c>
      <c r="H110" s="107" t="s">
        <v>73</v>
      </c>
      <c r="I110" s="107" t="s">
        <v>79</v>
      </c>
      <c r="J110" s="110">
        <v>44357</v>
      </c>
    </row>
    <row r="111" spans="1:10" ht="15">
      <c r="A111" s="107" t="s">
        <v>96</v>
      </c>
      <c r="B111" s="107" t="s">
        <v>278</v>
      </c>
      <c r="C111" s="107" t="s">
        <v>97</v>
      </c>
      <c r="D111" s="107" t="s">
        <v>99</v>
      </c>
      <c r="E111" s="107" t="s">
        <v>70</v>
      </c>
      <c r="F111" s="108">
        <v>969554</v>
      </c>
      <c r="G111" s="109">
        <v>789000</v>
      </c>
      <c r="H111" s="107" t="s">
        <v>73</v>
      </c>
      <c r="I111" s="107" t="s">
        <v>79</v>
      </c>
      <c r="J111" s="110">
        <v>44370</v>
      </c>
    </row>
    <row r="112" spans="1:10" ht="15">
      <c r="A112" s="107" t="s">
        <v>96</v>
      </c>
      <c r="B112" s="107" t="s">
        <v>278</v>
      </c>
      <c r="C112" s="107" t="s">
        <v>84</v>
      </c>
      <c r="D112" s="107" t="s">
        <v>62</v>
      </c>
      <c r="E112" s="107" t="s">
        <v>70</v>
      </c>
      <c r="F112" s="108">
        <v>969792</v>
      </c>
      <c r="G112" s="109">
        <v>565000</v>
      </c>
      <c r="H112" s="107" t="s">
        <v>73</v>
      </c>
      <c r="I112" s="107" t="s">
        <v>79</v>
      </c>
      <c r="J112" s="110">
        <v>44375</v>
      </c>
    </row>
    <row r="113" spans="1:10" ht="15">
      <c r="A113" s="107" t="s">
        <v>96</v>
      </c>
      <c r="B113" s="107" t="s">
        <v>278</v>
      </c>
      <c r="C113" s="107" t="s">
        <v>27</v>
      </c>
      <c r="D113" s="107" t="s">
        <v>101</v>
      </c>
      <c r="E113" s="107" t="s">
        <v>100</v>
      </c>
      <c r="F113" s="108">
        <v>969445</v>
      </c>
      <c r="G113" s="109">
        <v>1000000</v>
      </c>
      <c r="H113" s="107" t="s">
        <v>73</v>
      </c>
      <c r="I113" s="107" t="s">
        <v>79</v>
      </c>
      <c r="J113" s="110">
        <v>44368</v>
      </c>
    </row>
    <row r="114" spans="1:10" ht="15">
      <c r="A114" s="107" t="s">
        <v>96</v>
      </c>
      <c r="B114" s="107" t="s">
        <v>278</v>
      </c>
      <c r="C114" s="107" t="s">
        <v>97</v>
      </c>
      <c r="D114" s="107" t="s">
        <v>99</v>
      </c>
      <c r="E114" s="107" t="s">
        <v>75</v>
      </c>
      <c r="F114" s="108">
        <v>969606</v>
      </c>
      <c r="G114" s="109">
        <v>295000</v>
      </c>
      <c r="H114" s="107" t="s">
        <v>73</v>
      </c>
      <c r="I114" s="107" t="s">
        <v>79</v>
      </c>
      <c r="J114" s="110">
        <v>44371</v>
      </c>
    </row>
    <row r="115" spans="1:10" ht="15">
      <c r="A115" s="107" t="s">
        <v>96</v>
      </c>
      <c r="B115" s="107" t="s">
        <v>278</v>
      </c>
      <c r="C115" s="107" t="s">
        <v>97</v>
      </c>
      <c r="D115" s="107" t="s">
        <v>99</v>
      </c>
      <c r="E115" s="107" t="s">
        <v>70</v>
      </c>
      <c r="F115" s="108">
        <v>969518</v>
      </c>
      <c r="G115" s="109">
        <v>585000</v>
      </c>
      <c r="H115" s="107" t="s">
        <v>73</v>
      </c>
      <c r="I115" s="107" t="s">
        <v>79</v>
      </c>
      <c r="J115" s="110">
        <v>44369</v>
      </c>
    </row>
    <row r="116" spans="1:10" ht="15">
      <c r="A116" s="107" t="s">
        <v>96</v>
      </c>
      <c r="B116" s="107" t="s">
        <v>278</v>
      </c>
      <c r="C116" s="107" t="s">
        <v>97</v>
      </c>
      <c r="D116" s="107" t="s">
        <v>98</v>
      </c>
      <c r="E116" s="107" t="s">
        <v>70</v>
      </c>
      <c r="F116" s="108">
        <v>969654</v>
      </c>
      <c r="G116" s="109">
        <v>1650000</v>
      </c>
      <c r="H116" s="107" t="s">
        <v>73</v>
      </c>
      <c r="I116" s="107" t="s">
        <v>79</v>
      </c>
      <c r="J116" s="110">
        <v>44371</v>
      </c>
    </row>
    <row r="117" spans="1:10" ht="15">
      <c r="A117" s="107" t="s">
        <v>96</v>
      </c>
      <c r="B117" s="107" t="s">
        <v>278</v>
      </c>
      <c r="C117" s="107" t="s">
        <v>97</v>
      </c>
      <c r="D117" s="107" t="s">
        <v>99</v>
      </c>
      <c r="E117" s="107" t="s">
        <v>100</v>
      </c>
      <c r="F117" s="108">
        <v>968354</v>
      </c>
      <c r="G117" s="109">
        <v>995000</v>
      </c>
      <c r="H117" s="107" t="s">
        <v>73</v>
      </c>
      <c r="I117" s="107" t="s">
        <v>79</v>
      </c>
      <c r="J117" s="110">
        <v>44348</v>
      </c>
    </row>
    <row r="118" spans="1:10" ht="15">
      <c r="A118" s="107" t="s">
        <v>96</v>
      </c>
      <c r="B118" s="107" t="s">
        <v>278</v>
      </c>
      <c r="C118" s="107" t="s">
        <v>27</v>
      </c>
      <c r="D118" s="107" t="s">
        <v>102</v>
      </c>
      <c r="E118" s="107" t="s">
        <v>70</v>
      </c>
      <c r="F118" s="108">
        <v>968389</v>
      </c>
      <c r="G118" s="109">
        <v>434910</v>
      </c>
      <c r="H118" s="107" t="s">
        <v>79</v>
      </c>
      <c r="I118" s="107" t="s">
        <v>79</v>
      </c>
      <c r="J118" s="110">
        <v>44348</v>
      </c>
    </row>
    <row r="119" spans="1:10" ht="15">
      <c r="A119" s="107" t="s">
        <v>96</v>
      </c>
      <c r="B119" s="107" t="s">
        <v>278</v>
      </c>
      <c r="C119" s="107" t="s">
        <v>97</v>
      </c>
      <c r="D119" s="107" t="s">
        <v>99</v>
      </c>
      <c r="E119" s="107" t="s">
        <v>76</v>
      </c>
      <c r="F119" s="108">
        <v>968832</v>
      </c>
      <c r="G119" s="109">
        <v>385000</v>
      </c>
      <c r="H119" s="107" t="s">
        <v>73</v>
      </c>
      <c r="I119" s="107" t="s">
        <v>79</v>
      </c>
      <c r="J119" s="110">
        <v>44356</v>
      </c>
    </row>
    <row r="120" spans="1:10" ht="15">
      <c r="A120" s="107" t="s">
        <v>96</v>
      </c>
      <c r="B120" s="107" t="s">
        <v>278</v>
      </c>
      <c r="C120" s="107" t="s">
        <v>97</v>
      </c>
      <c r="D120" s="107" t="s">
        <v>99</v>
      </c>
      <c r="E120" s="107" t="s">
        <v>75</v>
      </c>
      <c r="F120" s="108">
        <v>969699</v>
      </c>
      <c r="G120" s="109">
        <v>440000</v>
      </c>
      <c r="H120" s="107" t="s">
        <v>73</v>
      </c>
      <c r="I120" s="107" t="s">
        <v>79</v>
      </c>
      <c r="J120" s="110">
        <v>44372</v>
      </c>
    </row>
    <row r="121" spans="1:10" ht="15">
      <c r="A121" s="107" t="s">
        <v>96</v>
      </c>
      <c r="B121" s="107" t="s">
        <v>278</v>
      </c>
      <c r="C121" s="107" t="s">
        <v>97</v>
      </c>
      <c r="D121" s="107" t="s">
        <v>99</v>
      </c>
      <c r="E121" s="107" t="s">
        <v>70</v>
      </c>
      <c r="F121" s="108">
        <v>969940</v>
      </c>
      <c r="G121" s="109">
        <v>661550</v>
      </c>
      <c r="H121" s="107" t="s">
        <v>79</v>
      </c>
      <c r="I121" s="107" t="s">
        <v>79</v>
      </c>
      <c r="J121" s="110">
        <v>44376</v>
      </c>
    </row>
    <row r="122" spans="1:10" ht="15">
      <c r="A122" s="107" t="s">
        <v>96</v>
      </c>
      <c r="B122" s="107" t="s">
        <v>278</v>
      </c>
      <c r="C122" s="107" t="s">
        <v>97</v>
      </c>
      <c r="D122" s="107" t="s">
        <v>98</v>
      </c>
      <c r="E122" s="107" t="s">
        <v>75</v>
      </c>
      <c r="F122" s="108">
        <v>969901</v>
      </c>
      <c r="G122" s="109">
        <v>100000</v>
      </c>
      <c r="H122" s="107" t="s">
        <v>73</v>
      </c>
      <c r="I122" s="107" t="s">
        <v>79</v>
      </c>
      <c r="J122" s="110">
        <v>44375</v>
      </c>
    </row>
    <row r="123" spans="1:10" ht="15">
      <c r="A123" s="107" t="s">
        <v>96</v>
      </c>
      <c r="B123" s="107" t="s">
        <v>278</v>
      </c>
      <c r="C123" s="107" t="s">
        <v>97</v>
      </c>
      <c r="D123" s="107" t="s">
        <v>99</v>
      </c>
      <c r="E123" s="107" t="s">
        <v>70</v>
      </c>
      <c r="F123" s="108">
        <v>969767</v>
      </c>
      <c r="G123" s="109">
        <v>747500</v>
      </c>
      <c r="H123" s="107" t="s">
        <v>79</v>
      </c>
      <c r="I123" s="107" t="s">
        <v>79</v>
      </c>
      <c r="J123" s="110">
        <v>44372</v>
      </c>
    </row>
    <row r="124" spans="1:10" ht="15">
      <c r="A124" s="107" t="s">
        <v>96</v>
      </c>
      <c r="B124" s="107" t="s">
        <v>278</v>
      </c>
      <c r="C124" s="107" t="s">
        <v>84</v>
      </c>
      <c r="D124" s="107" t="s">
        <v>62</v>
      </c>
      <c r="E124" s="107" t="s">
        <v>70</v>
      </c>
      <c r="F124" s="108">
        <v>969859</v>
      </c>
      <c r="G124" s="109">
        <v>1330000</v>
      </c>
      <c r="H124" s="107" t="s">
        <v>73</v>
      </c>
      <c r="I124" s="107" t="s">
        <v>79</v>
      </c>
      <c r="J124" s="110">
        <v>44375</v>
      </c>
    </row>
    <row r="125" spans="1:10" ht="15">
      <c r="A125" s="107" t="s">
        <v>96</v>
      </c>
      <c r="B125" s="107" t="s">
        <v>278</v>
      </c>
      <c r="C125" s="107" t="s">
        <v>97</v>
      </c>
      <c r="D125" s="107" t="s">
        <v>99</v>
      </c>
      <c r="E125" s="107" t="s">
        <v>75</v>
      </c>
      <c r="F125" s="108">
        <v>969677</v>
      </c>
      <c r="G125" s="109">
        <v>501000</v>
      </c>
      <c r="H125" s="107" t="s">
        <v>73</v>
      </c>
      <c r="I125" s="107" t="s">
        <v>79</v>
      </c>
      <c r="J125" s="110">
        <v>44372</v>
      </c>
    </row>
    <row r="126" spans="1:10" ht="15">
      <c r="A126" s="107" t="s">
        <v>96</v>
      </c>
      <c r="B126" s="107" t="s">
        <v>278</v>
      </c>
      <c r="C126" s="107" t="s">
        <v>97</v>
      </c>
      <c r="D126" s="107" t="s">
        <v>98</v>
      </c>
      <c r="E126" s="107" t="s">
        <v>70</v>
      </c>
      <c r="F126" s="108">
        <v>968520</v>
      </c>
      <c r="G126" s="109">
        <v>398000</v>
      </c>
      <c r="H126" s="107" t="s">
        <v>73</v>
      </c>
      <c r="I126" s="107" t="s">
        <v>79</v>
      </c>
      <c r="J126" s="110">
        <v>44349</v>
      </c>
    </row>
    <row r="127" spans="1:10" ht="15">
      <c r="A127" s="107" t="s">
        <v>96</v>
      </c>
      <c r="B127" s="107" t="s">
        <v>278</v>
      </c>
      <c r="C127" s="107" t="s">
        <v>84</v>
      </c>
      <c r="D127" s="107" t="s">
        <v>61</v>
      </c>
      <c r="E127" s="107" t="s">
        <v>70</v>
      </c>
      <c r="F127" s="108">
        <v>968479</v>
      </c>
      <c r="G127" s="109">
        <v>860000</v>
      </c>
      <c r="H127" s="107" t="s">
        <v>73</v>
      </c>
      <c r="I127" s="107" t="s">
        <v>79</v>
      </c>
      <c r="J127" s="110">
        <v>44349</v>
      </c>
    </row>
    <row r="128" spans="1:10" ht="15">
      <c r="A128" s="107" t="s">
        <v>96</v>
      </c>
      <c r="B128" s="107" t="s">
        <v>278</v>
      </c>
      <c r="C128" s="107" t="s">
        <v>97</v>
      </c>
      <c r="D128" s="107" t="s">
        <v>99</v>
      </c>
      <c r="E128" s="107" t="s">
        <v>70</v>
      </c>
      <c r="F128" s="108">
        <v>968333</v>
      </c>
      <c r="G128" s="109">
        <v>521100</v>
      </c>
      <c r="H128" s="107" t="s">
        <v>73</v>
      </c>
      <c r="I128" s="107" t="s">
        <v>79</v>
      </c>
      <c r="J128" s="110">
        <v>44348</v>
      </c>
    </row>
    <row r="129" spans="1:10" ht="15">
      <c r="A129" s="107" t="s">
        <v>96</v>
      </c>
      <c r="B129" s="107" t="s">
        <v>278</v>
      </c>
      <c r="C129" s="107" t="s">
        <v>84</v>
      </c>
      <c r="D129" s="107" t="s">
        <v>105</v>
      </c>
      <c r="E129" s="107" t="s">
        <v>76</v>
      </c>
      <c r="F129" s="108">
        <v>968654</v>
      </c>
      <c r="G129" s="109">
        <v>985000</v>
      </c>
      <c r="H129" s="107" t="s">
        <v>73</v>
      </c>
      <c r="I129" s="107" t="s">
        <v>79</v>
      </c>
      <c r="J129" s="110">
        <v>44351</v>
      </c>
    </row>
    <row r="130" spans="1:10" ht="15">
      <c r="A130" s="107" t="s">
        <v>96</v>
      </c>
      <c r="B130" s="107" t="s">
        <v>278</v>
      </c>
      <c r="C130" s="107" t="s">
        <v>97</v>
      </c>
      <c r="D130" s="107" t="s">
        <v>99</v>
      </c>
      <c r="E130" s="107" t="s">
        <v>70</v>
      </c>
      <c r="F130" s="108">
        <v>969521</v>
      </c>
      <c r="G130" s="109">
        <v>460000</v>
      </c>
      <c r="H130" s="107" t="s">
        <v>73</v>
      </c>
      <c r="I130" s="107" t="s">
        <v>79</v>
      </c>
      <c r="J130" s="110">
        <v>44370</v>
      </c>
    </row>
    <row r="131" spans="1:10" ht="15">
      <c r="A131" s="107" t="s">
        <v>96</v>
      </c>
      <c r="B131" s="107" t="s">
        <v>278</v>
      </c>
      <c r="C131" s="107" t="s">
        <v>97</v>
      </c>
      <c r="D131" s="107" t="s">
        <v>98</v>
      </c>
      <c r="E131" s="107" t="s">
        <v>75</v>
      </c>
      <c r="F131" s="108">
        <v>969479</v>
      </c>
      <c r="G131" s="109">
        <v>65000</v>
      </c>
      <c r="H131" s="107" t="s">
        <v>73</v>
      </c>
      <c r="I131" s="107" t="s">
        <v>79</v>
      </c>
      <c r="J131" s="110">
        <v>44369</v>
      </c>
    </row>
    <row r="132" spans="1:10" ht="15">
      <c r="A132" s="107" t="s">
        <v>96</v>
      </c>
      <c r="B132" s="107" t="s">
        <v>278</v>
      </c>
      <c r="C132" s="107" t="s">
        <v>84</v>
      </c>
      <c r="D132" s="107" t="s">
        <v>61</v>
      </c>
      <c r="E132" s="107" t="s">
        <v>70</v>
      </c>
      <c r="F132" s="108">
        <v>969092</v>
      </c>
      <c r="G132" s="109">
        <v>365000</v>
      </c>
      <c r="H132" s="107" t="s">
        <v>73</v>
      </c>
      <c r="I132" s="107" t="s">
        <v>79</v>
      </c>
      <c r="J132" s="110">
        <v>44361</v>
      </c>
    </row>
    <row r="133" spans="1:10" ht="15">
      <c r="A133" s="107" t="s">
        <v>96</v>
      </c>
      <c r="B133" s="107" t="s">
        <v>278</v>
      </c>
      <c r="C133" s="107" t="s">
        <v>97</v>
      </c>
      <c r="D133" s="107" t="s">
        <v>98</v>
      </c>
      <c r="E133" s="107" t="s">
        <v>100</v>
      </c>
      <c r="F133" s="108">
        <v>968394</v>
      </c>
      <c r="G133" s="109">
        <v>2000000</v>
      </c>
      <c r="H133" s="107" t="s">
        <v>73</v>
      </c>
      <c r="I133" s="107" t="s">
        <v>79</v>
      </c>
      <c r="J133" s="110">
        <v>44348</v>
      </c>
    </row>
    <row r="134" spans="1:10" ht="15">
      <c r="A134" s="107" t="s">
        <v>96</v>
      </c>
      <c r="B134" s="107" t="s">
        <v>278</v>
      </c>
      <c r="C134" s="107" t="s">
        <v>97</v>
      </c>
      <c r="D134" s="107" t="s">
        <v>99</v>
      </c>
      <c r="E134" s="107" t="s">
        <v>100</v>
      </c>
      <c r="F134" s="108">
        <v>968396</v>
      </c>
      <c r="G134" s="109">
        <v>1150000</v>
      </c>
      <c r="H134" s="107" t="s">
        <v>73</v>
      </c>
      <c r="I134" s="107" t="s">
        <v>79</v>
      </c>
      <c r="J134" s="110">
        <v>44348</v>
      </c>
    </row>
    <row r="135" spans="1:10" ht="15">
      <c r="A135" s="107" t="s">
        <v>96</v>
      </c>
      <c r="B135" s="107" t="s">
        <v>278</v>
      </c>
      <c r="C135" s="107" t="s">
        <v>97</v>
      </c>
      <c r="D135" s="107" t="s">
        <v>98</v>
      </c>
      <c r="E135" s="107" t="s">
        <v>76</v>
      </c>
      <c r="F135" s="108">
        <v>968414</v>
      </c>
      <c r="G135" s="109">
        <v>410000</v>
      </c>
      <c r="H135" s="107" t="s">
        <v>73</v>
      </c>
      <c r="I135" s="107" t="s">
        <v>79</v>
      </c>
      <c r="J135" s="110">
        <v>44348</v>
      </c>
    </row>
    <row r="136" spans="1:10" ht="15">
      <c r="A136" s="107" t="s">
        <v>96</v>
      </c>
      <c r="B136" s="107" t="s">
        <v>278</v>
      </c>
      <c r="C136" s="107" t="s">
        <v>97</v>
      </c>
      <c r="D136" s="107" t="s">
        <v>98</v>
      </c>
      <c r="E136" s="107" t="s">
        <v>75</v>
      </c>
      <c r="F136" s="108">
        <v>970163</v>
      </c>
      <c r="G136" s="109">
        <v>2499000</v>
      </c>
      <c r="H136" s="107" t="s">
        <v>73</v>
      </c>
      <c r="I136" s="107" t="s">
        <v>79</v>
      </c>
      <c r="J136" s="110">
        <v>44377</v>
      </c>
    </row>
    <row r="137" spans="1:10" ht="15">
      <c r="A137" s="107" t="s">
        <v>96</v>
      </c>
      <c r="B137" s="107" t="s">
        <v>278</v>
      </c>
      <c r="C137" s="107" t="s">
        <v>27</v>
      </c>
      <c r="D137" s="107" t="s">
        <v>103</v>
      </c>
      <c r="E137" s="107" t="s">
        <v>70</v>
      </c>
      <c r="F137" s="108">
        <v>970160</v>
      </c>
      <c r="G137" s="109">
        <v>710000</v>
      </c>
      <c r="H137" s="107" t="s">
        <v>73</v>
      </c>
      <c r="I137" s="107" t="s">
        <v>79</v>
      </c>
      <c r="J137" s="110">
        <v>44377</v>
      </c>
    </row>
    <row r="138" spans="1:10" ht="15">
      <c r="A138" s="107" t="s">
        <v>96</v>
      </c>
      <c r="B138" s="107" t="s">
        <v>278</v>
      </c>
      <c r="C138" s="107" t="s">
        <v>27</v>
      </c>
      <c r="D138" s="107" t="s">
        <v>102</v>
      </c>
      <c r="E138" s="107" t="s">
        <v>70</v>
      </c>
      <c r="F138" s="108">
        <v>970145</v>
      </c>
      <c r="G138" s="109">
        <v>517990</v>
      </c>
      <c r="H138" s="107" t="s">
        <v>79</v>
      </c>
      <c r="I138" s="107" t="s">
        <v>79</v>
      </c>
      <c r="J138" s="110">
        <v>44377</v>
      </c>
    </row>
    <row r="139" spans="1:10" ht="15">
      <c r="A139" s="107" t="s">
        <v>96</v>
      </c>
      <c r="B139" s="107" t="s">
        <v>278</v>
      </c>
      <c r="C139" s="107" t="s">
        <v>97</v>
      </c>
      <c r="D139" s="107" t="s">
        <v>99</v>
      </c>
      <c r="E139" s="107" t="s">
        <v>70</v>
      </c>
      <c r="F139" s="108">
        <v>970141</v>
      </c>
      <c r="G139" s="109">
        <v>430000</v>
      </c>
      <c r="H139" s="107" t="s">
        <v>73</v>
      </c>
      <c r="I139" s="107" t="s">
        <v>79</v>
      </c>
      <c r="J139" s="110">
        <v>44377</v>
      </c>
    </row>
    <row r="140" spans="1:10" ht="15">
      <c r="A140" s="107" t="s">
        <v>96</v>
      </c>
      <c r="B140" s="107" t="s">
        <v>278</v>
      </c>
      <c r="C140" s="107" t="s">
        <v>97</v>
      </c>
      <c r="D140" s="107" t="s">
        <v>98</v>
      </c>
      <c r="E140" s="107" t="s">
        <v>70</v>
      </c>
      <c r="F140" s="108">
        <v>970137</v>
      </c>
      <c r="G140" s="109">
        <v>950000</v>
      </c>
      <c r="H140" s="107" t="s">
        <v>73</v>
      </c>
      <c r="I140" s="107" t="s">
        <v>79</v>
      </c>
      <c r="J140" s="110">
        <v>44377</v>
      </c>
    </row>
    <row r="141" spans="1:10" ht="15">
      <c r="A141" s="107" t="s">
        <v>96</v>
      </c>
      <c r="B141" s="107" t="s">
        <v>278</v>
      </c>
      <c r="C141" s="107" t="s">
        <v>27</v>
      </c>
      <c r="D141" s="107" t="s">
        <v>102</v>
      </c>
      <c r="E141" s="107" t="s">
        <v>70</v>
      </c>
      <c r="F141" s="108">
        <v>969081</v>
      </c>
      <c r="G141" s="109">
        <v>413915</v>
      </c>
      <c r="H141" s="107" t="s">
        <v>79</v>
      </c>
      <c r="I141" s="107" t="s">
        <v>79</v>
      </c>
      <c r="J141" s="110">
        <v>44361</v>
      </c>
    </row>
    <row r="142" spans="1:10" ht="15">
      <c r="A142" s="107" t="s">
        <v>96</v>
      </c>
      <c r="B142" s="107" t="s">
        <v>278</v>
      </c>
      <c r="C142" s="107" t="s">
        <v>97</v>
      </c>
      <c r="D142" s="107" t="s">
        <v>99</v>
      </c>
      <c r="E142" s="107" t="s">
        <v>70</v>
      </c>
      <c r="F142" s="108">
        <v>969225</v>
      </c>
      <c r="G142" s="109">
        <v>650000</v>
      </c>
      <c r="H142" s="107" t="s">
        <v>79</v>
      </c>
      <c r="I142" s="107" t="s">
        <v>79</v>
      </c>
      <c r="J142" s="110">
        <v>44363</v>
      </c>
    </row>
    <row r="143" spans="1:10" ht="15">
      <c r="A143" s="107" t="s">
        <v>96</v>
      </c>
      <c r="B143" s="107" t="s">
        <v>278</v>
      </c>
      <c r="C143" s="107" t="s">
        <v>97</v>
      </c>
      <c r="D143" s="107" t="s">
        <v>98</v>
      </c>
      <c r="E143" s="107" t="s">
        <v>75</v>
      </c>
      <c r="F143" s="108">
        <v>968758</v>
      </c>
      <c r="G143" s="109">
        <v>260000</v>
      </c>
      <c r="H143" s="107" t="s">
        <v>73</v>
      </c>
      <c r="I143" s="107" t="s">
        <v>79</v>
      </c>
      <c r="J143" s="110">
        <v>44355</v>
      </c>
    </row>
    <row r="144" spans="1:10" ht="15">
      <c r="A144" s="107" t="s">
        <v>96</v>
      </c>
      <c r="B144" s="107" t="s">
        <v>278</v>
      </c>
      <c r="C144" s="107" t="s">
        <v>97</v>
      </c>
      <c r="D144" s="107" t="s">
        <v>99</v>
      </c>
      <c r="E144" s="107" t="s">
        <v>70</v>
      </c>
      <c r="F144" s="108">
        <v>969636</v>
      </c>
      <c r="G144" s="109">
        <v>438000</v>
      </c>
      <c r="H144" s="107" t="s">
        <v>73</v>
      </c>
      <c r="I144" s="107" t="s">
        <v>79</v>
      </c>
      <c r="J144" s="110">
        <v>44371</v>
      </c>
    </row>
    <row r="145" spans="1:10" ht="15">
      <c r="A145" s="107" t="s">
        <v>96</v>
      </c>
      <c r="B145" s="107" t="s">
        <v>278</v>
      </c>
      <c r="C145" s="107" t="s">
        <v>97</v>
      </c>
      <c r="D145" s="107" t="s">
        <v>99</v>
      </c>
      <c r="E145" s="107" t="s">
        <v>70</v>
      </c>
      <c r="F145" s="108">
        <v>968407</v>
      </c>
      <c r="G145" s="109">
        <v>715000</v>
      </c>
      <c r="H145" s="107" t="s">
        <v>73</v>
      </c>
      <c r="I145" s="107" t="s">
        <v>79</v>
      </c>
      <c r="J145" s="110">
        <v>44348</v>
      </c>
    </row>
    <row r="146" spans="1:10" ht="15">
      <c r="A146" s="107" t="s">
        <v>96</v>
      </c>
      <c r="B146" s="107" t="s">
        <v>278</v>
      </c>
      <c r="C146" s="107" t="s">
        <v>84</v>
      </c>
      <c r="D146" s="107" t="s">
        <v>61</v>
      </c>
      <c r="E146" s="107" t="s">
        <v>70</v>
      </c>
      <c r="F146" s="108">
        <v>969342</v>
      </c>
      <c r="G146" s="109">
        <v>475000</v>
      </c>
      <c r="H146" s="107" t="s">
        <v>73</v>
      </c>
      <c r="I146" s="107" t="s">
        <v>79</v>
      </c>
      <c r="J146" s="110">
        <v>44365</v>
      </c>
    </row>
    <row r="147" spans="1:10" ht="15">
      <c r="A147" s="107" t="s">
        <v>96</v>
      </c>
      <c r="B147" s="107" t="s">
        <v>278</v>
      </c>
      <c r="C147" s="107" t="s">
        <v>97</v>
      </c>
      <c r="D147" s="107" t="s">
        <v>99</v>
      </c>
      <c r="E147" s="107" t="s">
        <v>76</v>
      </c>
      <c r="F147" s="108">
        <v>969071</v>
      </c>
      <c r="G147" s="109">
        <v>406619</v>
      </c>
      <c r="H147" s="107" t="s">
        <v>79</v>
      </c>
      <c r="I147" s="107" t="s">
        <v>79</v>
      </c>
      <c r="J147" s="110">
        <v>44361</v>
      </c>
    </row>
    <row r="148" spans="1:10" ht="15">
      <c r="A148" s="107" t="s">
        <v>96</v>
      </c>
      <c r="B148" s="107" t="s">
        <v>278</v>
      </c>
      <c r="C148" s="107" t="s">
        <v>97</v>
      </c>
      <c r="D148" s="107" t="s">
        <v>99</v>
      </c>
      <c r="E148" s="107" t="s">
        <v>75</v>
      </c>
      <c r="F148" s="108">
        <v>969228</v>
      </c>
      <c r="G148" s="109">
        <v>65000</v>
      </c>
      <c r="H148" s="107" t="s">
        <v>73</v>
      </c>
      <c r="I148" s="107" t="s">
        <v>79</v>
      </c>
      <c r="J148" s="110">
        <v>44363</v>
      </c>
    </row>
    <row r="149" spans="1:10" ht="15">
      <c r="A149" s="107" t="s">
        <v>96</v>
      </c>
      <c r="B149" s="107" t="s">
        <v>278</v>
      </c>
      <c r="C149" s="107" t="s">
        <v>97</v>
      </c>
      <c r="D149" s="107" t="s">
        <v>99</v>
      </c>
      <c r="E149" s="107" t="s">
        <v>70</v>
      </c>
      <c r="F149" s="108">
        <v>969201</v>
      </c>
      <c r="G149" s="109">
        <v>599000</v>
      </c>
      <c r="H149" s="107" t="s">
        <v>73</v>
      </c>
      <c r="I149" s="107" t="s">
        <v>79</v>
      </c>
      <c r="J149" s="110">
        <v>44363</v>
      </c>
    </row>
    <row r="150" spans="1:10" ht="15">
      <c r="A150" s="107" t="s">
        <v>96</v>
      </c>
      <c r="B150" s="107" t="s">
        <v>278</v>
      </c>
      <c r="C150" s="107" t="s">
        <v>84</v>
      </c>
      <c r="D150" s="107" t="s">
        <v>61</v>
      </c>
      <c r="E150" s="107" t="s">
        <v>70</v>
      </c>
      <c r="F150" s="108">
        <v>969158</v>
      </c>
      <c r="G150" s="109">
        <v>2500000</v>
      </c>
      <c r="H150" s="107" t="s">
        <v>73</v>
      </c>
      <c r="I150" s="107" t="s">
        <v>79</v>
      </c>
      <c r="J150" s="110">
        <v>44362</v>
      </c>
    </row>
    <row r="151" spans="1:10" ht="15">
      <c r="A151" s="107" t="s">
        <v>96</v>
      </c>
      <c r="B151" s="107" t="s">
        <v>278</v>
      </c>
      <c r="C151" s="107" t="s">
        <v>97</v>
      </c>
      <c r="D151" s="107" t="s">
        <v>99</v>
      </c>
      <c r="E151" s="107" t="s">
        <v>70</v>
      </c>
      <c r="F151" s="108">
        <v>969154</v>
      </c>
      <c r="G151" s="109">
        <v>590000</v>
      </c>
      <c r="H151" s="107" t="s">
        <v>73</v>
      </c>
      <c r="I151" s="107" t="s">
        <v>79</v>
      </c>
      <c r="J151" s="110">
        <v>44362</v>
      </c>
    </row>
    <row r="152" spans="1:10" ht="15">
      <c r="A152" s="107" t="s">
        <v>96</v>
      </c>
      <c r="B152" s="107" t="s">
        <v>278</v>
      </c>
      <c r="C152" s="107" t="s">
        <v>97</v>
      </c>
      <c r="D152" s="107" t="s">
        <v>98</v>
      </c>
      <c r="E152" s="107" t="s">
        <v>80</v>
      </c>
      <c r="F152" s="108">
        <v>969128</v>
      </c>
      <c r="G152" s="109">
        <v>380000</v>
      </c>
      <c r="H152" s="107" t="s">
        <v>73</v>
      </c>
      <c r="I152" s="107" t="s">
        <v>79</v>
      </c>
      <c r="J152" s="110">
        <v>44362</v>
      </c>
    </row>
    <row r="153" spans="1:10" ht="15">
      <c r="A153" s="107" t="s">
        <v>96</v>
      </c>
      <c r="B153" s="107" t="s">
        <v>278</v>
      </c>
      <c r="C153" s="107" t="s">
        <v>27</v>
      </c>
      <c r="D153" s="107" t="s">
        <v>104</v>
      </c>
      <c r="E153" s="107" t="s">
        <v>70</v>
      </c>
      <c r="F153" s="108">
        <v>969109</v>
      </c>
      <c r="G153" s="109">
        <v>400000</v>
      </c>
      <c r="H153" s="107" t="s">
        <v>73</v>
      </c>
      <c r="I153" s="107" t="s">
        <v>79</v>
      </c>
      <c r="J153" s="110">
        <v>44361</v>
      </c>
    </row>
    <row r="154" spans="1:10" ht="15">
      <c r="A154" s="107" t="s">
        <v>96</v>
      </c>
      <c r="B154" s="107" t="s">
        <v>278</v>
      </c>
      <c r="C154" s="107" t="s">
        <v>97</v>
      </c>
      <c r="D154" s="107" t="s">
        <v>99</v>
      </c>
      <c r="E154" s="107" t="s">
        <v>70</v>
      </c>
      <c r="F154" s="108">
        <v>969102</v>
      </c>
      <c r="G154" s="109">
        <v>510000</v>
      </c>
      <c r="H154" s="107" t="s">
        <v>73</v>
      </c>
      <c r="I154" s="107" t="s">
        <v>79</v>
      </c>
      <c r="J154" s="110">
        <v>44361</v>
      </c>
    </row>
    <row r="155" spans="1:10" ht="15">
      <c r="A155" s="107" t="s">
        <v>96</v>
      </c>
      <c r="B155" s="107" t="s">
        <v>278</v>
      </c>
      <c r="C155" s="107" t="s">
        <v>97</v>
      </c>
      <c r="D155" s="107" t="s">
        <v>98</v>
      </c>
      <c r="E155" s="107" t="s">
        <v>76</v>
      </c>
      <c r="F155" s="108">
        <v>969100</v>
      </c>
      <c r="G155" s="109">
        <v>260000</v>
      </c>
      <c r="H155" s="107" t="s">
        <v>73</v>
      </c>
      <c r="I155" s="107" t="s">
        <v>79</v>
      </c>
      <c r="J155" s="110">
        <v>44361</v>
      </c>
    </row>
    <row r="156" spans="1:10" ht="15">
      <c r="A156" s="107" t="s">
        <v>96</v>
      </c>
      <c r="B156" s="107" t="s">
        <v>278</v>
      </c>
      <c r="C156" s="107" t="s">
        <v>97</v>
      </c>
      <c r="D156" s="107" t="s">
        <v>98</v>
      </c>
      <c r="E156" s="107" t="s">
        <v>70</v>
      </c>
      <c r="F156" s="108">
        <v>969339</v>
      </c>
      <c r="G156" s="109">
        <v>549000</v>
      </c>
      <c r="H156" s="107" t="s">
        <v>73</v>
      </c>
      <c r="I156" s="107" t="s">
        <v>79</v>
      </c>
      <c r="J156" s="110">
        <v>44365</v>
      </c>
    </row>
    <row r="157" spans="1:10" ht="15">
      <c r="A157" s="107" t="s">
        <v>40</v>
      </c>
      <c r="B157" s="107" t="s">
        <v>279</v>
      </c>
      <c r="C157" s="107" t="s">
        <v>84</v>
      </c>
      <c r="D157" s="107" t="s">
        <v>60</v>
      </c>
      <c r="E157" s="107" t="s">
        <v>70</v>
      </c>
      <c r="F157" s="108">
        <v>970053</v>
      </c>
      <c r="G157" s="109">
        <v>760000</v>
      </c>
      <c r="H157" s="107" t="s">
        <v>73</v>
      </c>
      <c r="I157" s="107" t="s">
        <v>79</v>
      </c>
      <c r="J157" s="110">
        <v>44377</v>
      </c>
    </row>
    <row r="158" spans="1:10" ht="15">
      <c r="A158" s="107" t="s">
        <v>40</v>
      </c>
      <c r="B158" s="107" t="s">
        <v>279</v>
      </c>
      <c r="C158" s="107" t="s">
        <v>97</v>
      </c>
      <c r="D158" s="107" t="s">
        <v>108</v>
      </c>
      <c r="E158" s="107" t="s">
        <v>75</v>
      </c>
      <c r="F158" s="108">
        <v>968848</v>
      </c>
      <c r="G158" s="109">
        <v>99000</v>
      </c>
      <c r="H158" s="107" t="s">
        <v>73</v>
      </c>
      <c r="I158" s="107" t="s">
        <v>79</v>
      </c>
      <c r="J158" s="110">
        <v>44356</v>
      </c>
    </row>
    <row r="159" spans="1:10" ht="15">
      <c r="A159" s="107" t="s">
        <v>40</v>
      </c>
      <c r="B159" s="107" t="s">
        <v>279</v>
      </c>
      <c r="C159" s="107" t="s">
        <v>97</v>
      </c>
      <c r="D159" s="107" t="s">
        <v>108</v>
      </c>
      <c r="E159" s="107" t="s">
        <v>75</v>
      </c>
      <c r="F159" s="108">
        <v>969267</v>
      </c>
      <c r="G159" s="109">
        <v>427500</v>
      </c>
      <c r="H159" s="107" t="s">
        <v>73</v>
      </c>
      <c r="I159" s="107" t="s">
        <v>79</v>
      </c>
      <c r="J159" s="110">
        <v>44364</v>
      </c>
    </row>
    <row r="160" spans="1:10" ht="15">
      <c r="A160" s="107" t="s">
        <v>40</v>
      </c>
      <c r="B160" s="107" t="s">
        <v>279</v>
      </c>
      <c r="C160" s="107" t="s">
        <v>97</v>
      </c>
      <c r="D160" s="107" t="s">
        <v>108</v>
      </c>
      <c r="E160" s="107" t="s">
        <v>70</v>
      </c>
      <c r="F160" s="108">
        <v>969164</v>
      </c>
      <c r="G160" s="109">
        <v>2800000</v>
      </c>
      <c r="H160" s="107" t="s">
        <v>73</v>
      </c>
      <c r="I160" s="107" t="s">
        <v>79</v>
      </c>
      <c r="J160" s="110">
        <v>44362</v>
      </c>
    </row>
    <row r="161" spans="1:10" ht="15">
      <c r="A161" s="107" t="s">
        <v>40</v>
      </c>
      <c r="B161" s="107" t="s">
        <v>279</v>
      </c>
      <c r="C161" s="107" t="s">
        <v>84</v>
      </c>
      <c r="D161" s="107" t="s">
        <v>110</v>
      </c>
      <c r="E161" s="107" t="s">
        <v>70</v>
      </c>
      <c r="F161" s="108">
        <v>968670</v>
      </c>
      <c r="G161" s="109">
        <v>345000</v>
      </c>
      <c r="H161" s="107" t="s">
        <v>73</v>
      </c>
      <c r="I161" s="107" t="s">
        <v>79</v>
      </c>
      <c r="J161" s="110">
        <v>44351</v>
      </c>
    </row>
    <row r="162" spans="1:10" ht="15">
      <c r="A162" s="107" t="s">
        <v>40</v>
      </c>
      <c r="B162" s="107" t="s">
        <v>279</v>
      </c>
      <c r="C162" s="107" t="s">
        <v>97</v>
      </c>
      <c r="D162" s="107" t="s">
        <v>108</v>
      </c>
      <c r="E162" s="107" t="s">
        <v>75</v>
      </c>
      <c r="F162" s="108">
        <v>968707</v>
      </c>
      <c r="G162" s="109">
        <v>365000</v>
      </c>
      <c r="H162" s="107" t="s">
        <v>73</v>
      </c>
      <c r="I162" s="107" t="s">
        <v>79</v>
      </c>
      <c r="J162" s="110">
        <v>44354</v>
      </c>
    </row>
    <row r="163" spans="1:10" ht="15">
      <c r="A163" s="107" t="s">
        <v>40</v>
      </c>
      <c r="B163" s="107" t="s">
        <v>279</v>
      </c>
      <c r="C163" s="107" t="s">
        <v>97</v>
      </c>
      <c r="D163" s="107" t="s">
        <v>108</v>
      </c>
      <c r="E163" s="107" t="s">
        <v>70</v>
      </c>
      <c r="F163" s="108">
        <v>969231</v>
      </c>
      <c r="G163" s="109">
        <v>535105.48</v>
      </c>
      <c r="H163" s="107" t="s">
        <v>79</v>
      </c>
      <c r="I163" s="107" t="s">
        <v>79</v>
      </c>
      <c r="J163" s="110">
        <v>44363</v>
      </c>
    </row>
    <row r="164" spans="1:10" ht="15">
      <c r="A164" s="107" t="s">
        <v>40</v>
      </c>
      <c r="B164" s="107" t="s">
        <v>279</v>
      </c>
      <c r="C164" s="107" t="s">
        <v>97</v>
      </c>
      <c r="D164" s="107" t="s">
        <v>108</v>
      </c>
      <c r="E164" s="107" t="s">
        <v>75</v>
      </c>
      <c r="F164" s="108">
        <v>969163</v>
      </c>
      <c r="G164" s="109">
        <v>5000000</v>
      </c>
      <c r="H164" s="107" t="s">
        <v>73</v>
      </c>
      <c r="I164" s="107" t="s">
        <v>79</v>
      </c>
      <c r="J164" s="110">
        <v>44362</v>
      </c>
    </row>
    <row r="165" spans="1:10" ht="15">
      <c r="A165" s="107" t="s">
        <v>40</v>
      </c>
      <c r="B165" s="107" t="s">
        <v>279</v>
      </c>
      <c r="C165" s="107" t="s">
        <v>97</v>
      </c>
      <c r="D165" s="107" t="s">
        <v>108</v>
      </c>
      <c r="E165" s="107" t="s">
        <v>70</v>
      </c>
      <c r="F165" s="108">
        <v>969550</v>
      </c>
      <c r="G165" s="109">
        <v>450000</v>
      </c>
      <c r="H165" s="107" t="s">
        <v>73</v>
      </c>
      <c r="I165" s="107" t="s">
        <v>79</v>
      </c>
      <c r="J165" s="110">
        <v>44370</v>
      </c>
    </row>
    <row r="166" spans="1:10" ht="15">
      <c r="A166" s="107" t="s">
        <v>40</v>
      </c>
      <c r="B166" s="107" t="s">
        <v>279</v>
      </c>
      <c r="C166" s="107" t="s">
        <v>84</v>
      </c>
      <c r="D166" s="107" t="s">
        <v>60</v>
      </c>
      <c r="E166" s="107" t="s">
        <v>70</v>
      </c>
      <c r="F166" s="108">
        <v>969809</v>
      </c>
      <c r="G166" s="109">
        <v>1595000</v>
      </c>
      <c r="H166" s="107" t="s">
        <v>73</v>
      </c>
      <c r="I166" s="107" t="s">
        <v>79</v>
      </c>
      <c r="J166" s="110">
        <v>44375</v>
      </c>
    </row>
    <row r="167" spans="1:10" ht="15">
      <c r="A167" s="107" t="s">
        <v>40</v>
      </c>
      <c r="B167" s="107" t="s">
        <v>279</v>
      </c>
      <c r="C167" s="107" t="s">
        <v>97</v>
      </c>
      <c r="D167" s="107" t="s">
        <v>108</v>
      </c>
      <c r="E167" s="107" t="s">
        <v>70</v>
      </c>
      <c r="F167" s="108">
        <v>969281</v>
      </c>
      <c r="G167" s="109">
        <v>556068.25</v>
      </c>
      <c r="H167" s="107" t="s">
        <v>79</v>
      </c>
      <c r="I167" s="107" t="s">
        <v>79</v>
      </c>
      <c r="J167" s="110">
        <v>44364</v>
      </c>
    </row>
    <row r="168" spans="1:10" ht="15">
      <c r="A168" s="107" t="s">
        <v>40</v>
      </c>
      <c r="B168" s="107" t="s">
        <v>279</v>
      </c>
      <c r="C168" s="107" t="s">
        <v>106</v>
      </c>
      <c r="D168" s="107" t="s">
        <v>113</v>
      </c>
      <c r="E168" s="107" t="s">
        <v>70</v>
      </c>
      <c r="F168" s="108">
        <v>969289</v>
      </c>
      <c r="G168" s="109">
        <v>1200000</v>
      </c>
      <c r="H168" s="107" t="s">
        <v>73</v>
      </c>
      <c r="I168" s="107" t="s">
        <v>79</v>
      </c>
      <c r="J168" s="110">
        <v>44364</v>
      </c>
    </row>
    <row r="169" spans="1:10" ht="15">
      <c r="A169" s="107" t="s">
        <v>40</v>
      </c>
      <c r="B169" s="107" t="s">
        <v>279</v>
      </c>
      <c r="C169" s="107" t="s">
        <v>97</v>
      </c>
      <c r="D169" s="107" t="s">
        <v>108</v>
      </c>
      <c r="E169" s="107" t="s">
        <v>76</v>
      </c>
      <c r="F169" s="108">
        <v>969147</v>
      </c>
      <c r="G169" s="109">
        <v>285000</v>
      </c>
      <c r="H169" s="107" t="s">
        <v>73</v>
      </c>
      <c r="I169" s="107" t="s">
        <v>79</v>
      </c>
      <c r="J169" s="110">
        <v>44362</v>
      </c>
    </row>
    <row r="170" spans="1:10" ht="15">
      <c r="A170" s="107" t="s">
        <v>40</v>
      </c>
      <c r="B170" s="107" t="s">
        <v>279</v>
      </c>
      <c r="C170" s="107" t="s">
        <v>97</v>
      </c>
      <c r="D170" s="107" t="s">
        <v>108</v>
      </c>
      <c r="E170" s="107" t="s">
        <v>70</v>
      </c>
      <c r="F170" s="108">
        <v>970153</v>
      </c>
      <c r="G170" s="109">
        <v>641000</v>
      </c>
      <c r="H170" s="107" t="s">
        <v>73</v>
      </c>
      <c r="I170" s="107" t="s">
        <v>79</v>
      </c>
      <c r="J170" s="110">
        <v>44377</v>
      </c>
    </row>
    <row r="171" spans="1:10" ht="15">
      <c r="A171" s="107" t="s">
        <v>40</v>
      </c>
      <c r="B171" s="107" t="s">
        <v>279</v>
      </c>
      <c r="C171" s="107" t="s">
        <v>97</v>
      </c>
      <c r="D171" s="107" t="s">
        <v>108</v>
      </c>
      <c r="E171" s="107" t="s">
        <v>112</v>
      </c>
      <c r="F171" s="108">
        <v>969142</v>
      </c>
      <c r="G171" s="109">
        <v>265000</v>
      </c>
      <c r="H171" s="107" t="s">
        <v>73</v>
      </c>
      <c r="I171" s="107" t="s">
        <v>79</v>
      </c>
      <c r="J171" s="110">
        <v>44362</v>
      </c>
    </row>
    <row r="172" spans="1:10" ht="15">
      <c r="A172" s="107" t="s">
        <v>40</v>
      </c>
      <c r="B172" s="107" t="s">
        <v>279</v>
      </c>
      <c r="C172" s="107" t="s">
        <v>84</v>
      </c>
      <c r="D172" s="107" t="s">
        <v>110</v>
      </c>
      <c r="E172" s="107" t="s">
        <v>70</v>
      </c>
      <c r="F172" s="108">
        <v>969681</v>
      </c>
      <c r="G172" s="109">
        <v>369000</v>
      </c>
      <c r="H172" s="107" t="s">
        <v>73</v>
      </c>
      <c r="I172" s="107" t="s">
        <v>79</v>
      </c>
      <c r="J172" s="110">
        <v>44372</v>
      </c>
    </row>
    <row r="173" spans="1:10" ht="15">
      <c r="A173" s="107" t="s">
        <v>40</v>
      </c>
      <c r="B173" s="107" t="s">
        <v>279</v>
      </c>
      <c r="C173" s="107" t="s">
        <v>97</v>
      </c>
      <c r="D173" s="107" t="s">
        <v>108</v>
      </c>
      <c r="E173" s="107" t="s">
        <v>70</v>
      </c>
      <c r="F173" s="108">
        <v>968929</v>
      </c>
      <c r="G173" s="109">
        <v>630000</v>
      </c>
      <c r="H173" s="107" t="s">
        <v>73</v>
      </c>
      <c r="I173" s="107" t="s">
        <v>79</v>
      </c>
      <c r="J173" s="110">
        <v>44357</v>
      </c>
    </row>
    <row r="174" spans="1:10" ht="15">
      <c r="A174" s="107" t="s">
        <v>40</v>
      </c>
      <c r="B174" s="107" t="s">
        <v>279</v>
      </c>
      <c r="C174" s="107" t="s">
        <v>97</v>
      </c>
      <c r="D174" s="107" t="s">
        <v>108</v>
      </c>
      <c r="E174" s="107" t="s">
        <v>76</v>
      </c>
      <c r="F174" s="108">
        <v>969624</v>
      </c>
      <c r="G174" s="109">
        <v>200000</v>
      </c>
      <c r="H174" s="107" t="s">
        <v>73</v>
      </c>
      <c r="I174" s="107" t="s">
        <v>79</v>
      </c>
      <c r="J174" s="110">
        <v>44371</v>
      </c>
    </row>
    <row r="175" spans="1:10" ht="15">
      <c r="A175" s="107" t="s">
        <v>40</v>
      </c>
      <c r="B175" s="107" t="s">
        <v>279</v>
      </c>
      <c r="C175" s="107" t="s">
        <v>81</v>
      </c>
      <c r="D175" s="107" t="s">
        <v>109</v>
      </c>
      <c r="E175" s="107" t="s">
        <v>76</v>
      </c>
      <c r="F175" s="108">
        <v>970172</v>
      </c>
      <c r="G175" s="109">
        <v>375000</v>
      </c>
      <c r="H175" s="107" t="s">
        <v>73</v>
      </c>
      <c r="I175" s="107" t="s">
        <v>79</v>
      </c>
      <c r="J175" s="110">
        <v>44377</v>
      </c>
    </row>
    <row r="176" spans="1:10" ht="15">
      <c r="A176" s="107" t="s">
        <v>40</v>
      </c>
      <c r="B176" s="107" t="s">
        <v>279</v>
      </c>
      <c r="C176" s="107" t="s">
        <v>97</v>
      </c>
      <c r="D176" s="107" t="s">
        <v>108</v>
      </c>
      <c r="E176" s="107" t="s">
        <v>100</v>
      </c>
      <c r="F176" s="108">
        <v>970193</v>
      </c>
      <c r="G176" s="109">
        <v>170000</v>
      </c>
      <c r="H176" s="107" t="s">
        <v>73</v>
      </c>
      <c r="I176" s="107" t="s">
        <v>79</v>
      </c>
      <c r="J176" s="110">
        <v>44377</v>
      </c>
    </row>
    <row r="177" spans="1:10" ht="15">
      <c r="A177" s="107" t="s">
        <v>40</v>
      </c>
      <c r="B177" s="107" t="s">
        <v>279</v>
      </c>
      <c r="C177" s="107" t="s">
        <v>84</v>
      </c>
      <c r="D177" s="107" t="s">
        <v>110</v>
      </c>
      <c r="E177" s="107" t="s">
        <v>70</v>
      </c>
      <c r="F177" s="108">
        <v>970071</v>
      </c>
      <c r="G177" s="109">
        <v>780000</v>
      </c>
      <c r="H177" s="107" t="s">
        <v>73</v>
      </c>
      <c r="I177" s="107" t="s">
        <v>79</v>
      </c>
      <c r="J177" s="110">
        <v>44377</v>
      </c>
    </row>
    <row r="178" spans="1:10" ht="15">
      <c r="A178" s="107" t="s">
        <v>40</v>
      </c>
      <c r="B178" s="107" t="s">
        <v>279</v>
      </c>
      <c r="C178" s="107" t="s">
        <v>84</v>
      </c>
      <c r="D178" s="107" t="s">
        <v>60</v>
      </c>
      <c r="E178" s="107" t="s">
        <v>70</v>
      </c>
      <c r="F178" s="108">
        <v>968939</v>
      </c>
      <c r="G178" s="109">
        <v>831000</v>
      </c>
      <c r="H178" s="107" t="s">
        <v>73</v>
      </c>
      <c r="I178" s="107" t="s">
        <v>79</v>
      </c>
      <c r="J178" s="110">
        <v>44358</v>
      </c>
    </row>
    <row r="179" spans="1:10" ht="15">
      <c r="A179" s="107" t="s">
        <v>40</v>
      </c>
      <c r="B179" s="107" t="s">
        <v>279</v>
      </c>
      <c r="C179" s="107" t="s">
        <v>84</v>
      </c>
      <c r="D179" s="107" t="s">
        <v>110</v>
      </c>
      <c r="E179" s="107" t="s">
        <v>70</v>
      </c>
      <c r="F179" s="108">
        <v>970195</v>
      </c>
      <c r="G179" s="109">
        <v>660000</v>
      </c>
      <c r="H179" s="107" t="s">
        <v>73</v>
      </c>
      <c r="I179" s="107" t="s">
        <v>79</v>
      </c>
      <c r="J179" s="110">
        <v>44377</v>
      </c>
    </row>
    <row r="180" spans="1:10" ht="15">
      <c r="A180" s="107" t="s">
        <v>40</v>
      </c>
      <c r="B180" s="107" t="s">
        <v>279</v>
      </c>
      <c r="C180" s="107" t="s">
        <v>27</v>
      </c>
      <c r="D180" s="107" t="s">
        <v>111</v>
      </c>
      <c r="E180" s="107" t="s">
        <v>70</v>
      </c>
      <c r="F180" s="108">
        <v>969250</v>
      </c>
      <c r="G180" s="109">
        <v>735000</v>
      </c>
      <c r="H180" s="107" t="s">
        <v>73</v>
      </c>
      <c r="I180" s="107" t="s">
        <v>79</v>
      </c>
      <c r="J180" s="110">
        <v>44364</v>
      </c>
    </row>
    <row r="181" spans="1:10" ht="15">
      <c r="A181" s="107" t="s">
        <v>40</v>
      </c>
      <c r="B181" s="107" t="s">
        <v>279</v>
      </c>
      <c r="C181" s="107" t="s">
        <v>97</v>
      </c>
      <c r="D181" s="107" t="s">
        <v>108</v>
      </c>
      <c r="E181" s="107" t="s">
        <v>70</v>
      </c>
      <c r="F181" s="108">
        <v>969392</v>
      </c>
      <c r="G181" s="109">
        <v>573000</v>
      </c>
      <c r="H181" s="107" t="s">
        <v>73</v>
      </c>
      <c r="I181" s="107" t="s">
        <v>79</v>
      </c>
      <c r="J181" s="110">
        <v>44368</v>
      </c>
    </row>
    <row r="182" spans="1:10" ht="15">
      <c r="A182" s="107" t="s">
        <v>40</v>
      </c>
      <c r="B182" s="107" t="s">
        <v>279</v>
      </c>
      <c r="C182" s="107" t="s">
        <v>97</v>
      </c>
      <c r="D182" s="107" t="s">
        <v>108</v>
      </c>
      <c r="E182" s="107" t="s">
        <v>70</v>
      </c>
      <c r="F182" s="108">
        <v>968562</v>
      </c>
      <c r="G182" s="109">
        <v>555000</v>
      </c>
      <c r="H182" s="107" t="s">
        <v>73</v>
      </c>
      <c r="I182" s="107" t="s">
        <v>79</v>
      </c>
      <c r="J182" s="110">
        <v>44350</v>
      </c>
    </row>
    <row r="183" spans="1:10" ht="15">
      <c r="A183" s="107" t="s">
        <v>40</v>
      </c>
      <c r="B183" s="107" t="s">
        <v>279</v>
      </c>
      <c r="C183" s="107" t="s">
        <v>97</v>
      </c>
      <c r="D183" s="107" t="s">
        <v>108</v>
      </c>
      <c r="E183" s="107" t="s">
        <v>70</v>
      </c>
      <c r="F183" s="108">
        <v>968593</v>
      </c>
      <c r="G183" s="109">
        <v>335000</v>
      </c>
      <c r="H183" s="107" t="s">
        <v>73</v>
      </c>
      <c r="I183" s="107" t="s">
        <v>79</v>
      </c>
      <c r="J183" s="110">
        <v>44350</v>
      </c>
    </row>
    <row r="184" spans="1:10" ht="15">
      <c r="A184" s="107" t="s">
        <v>40</v>
      </c>
      <c r="B184" s="107" t="s">
        <v>279</v>
      </c>
      <c r="C184" s="107" t="s">
        <v>84</v>
      </c>
      <c r="D184" s="107" t="s">
        <v>110</v>
      </c>
      <c r="E184" s="107" t="s">
        <v>75</v>
      </c>
      <c r="F184" s="108">
        <v>968643</v>
      </c>
      <c r="G184" s="109">
        <v>225000</v>
      </c>
      <c r="H184" s="107" t="s">
        <v>73</v>
      </c>
      <c r="I184" s="107" t="s">
        <v>79</v>
      </c>
      <c r="J184" s="110">
        <v>44351</v>
      </c>
    </row>
    <row r="185" spans="1:10" ht="15">
      <c r="A185" s="107" t="s">
        <v>40</v>
      </c>
      <c r="B185" s="107" t="s">
        <v>279</v>
      </c>
      <c r="C185" s="107" t="s">
        <v>97</v>
      </c>
      <c r="D185" s="107" t="s">
        <v>108</v>
      </c>
      <c r="E185" s="107" t="s">
        <v>76</v>
      </c>
      <c r="F185" s="108">
        <v>970117</v>
      </c>
      <c r="G185" s="109">
        <v>360000</v>
      </c>
      <c r="H185" s="107" t="s">
        <v>73</v>
      </c>
      <c r="I185" s="107" t="s">
        <v>79</v>
      </c>
      <c r="J185" s="110">
        <v>44377</v>
      </c>
    </row>
    <row r="186" spans="1:10" ht="15">
      <c r="A186" s="107" t="s">
        <v>40</v>
      </c>
      <c r="B186" s="107" t="s">
        <v>279</v>
      </c>
      <c r="C186" s="107" t="s">
        <v>97</v>
      </c>
      <c r="D186" s="107" t="s">
        <v>108</v>
      </c>
      <c r="E186" s="107" t="s">
        <v>70</v>
      </c>
      <c r="F186" s="108">
        <v>969814</v>
      </c>
      <c r="G186" s="109">
        <v>564074</v>
      </c>
      <c r="H186" s="107" t="s">
        <v>79</v>
      </c>
      <c r="I186" s="107" t="s">
        <v>79</v>
      </c>
      <c r="J186" s="110">
        <v>44375</v>
      </c>
    </row>
    <row r="187" spans="1:10" ht="15">
      <c r="A187" s="107" t="s">
        <v>53</v>
      </c>
      <c r="B187" s="107" t="s">
        <v>280</v>
      </c>
      <c r="C187" s="107" t="s">
        <v>34</v>
      </c>
      <c r="D187" s="107" t="s">
        <v>114</v>
      </c>
      <c r="E187" s="107" t="s">
        <v>75</v>
      </c>
      <c r="F187" s="108">
        <v>968501</v>
      </c>
      <c r="G187" s="109">
        <v>139700</v>
      </c>
      <c r="H187" s="107" t="s">
        <v>73</v>
      </c>
      <c r="I187" s="107" t="s">
        <v>79</v>
      </c>
      <c r="J187" s="110">
        <v>44349</v>
      </c>
    </row>
    <row r="188" spans="1:10" ht="15">
      <c r="A188" s="107" t="s">
        <v>53</v>
      </c>
      <c r="B188" s="107" t="s">
        <v>280</v>
      </c>
      <c r="C188" s="107" t="s">
        <v>34</v>
      </c>
      <c r="D188" s="107" t="s">
        <v>114</v>
      </c>
      <c r="E188" s="107" t="s">
        <v>70</v>
      </c>
      <c r="F188" s="108">
        <v>968505</v>
      </c>
      <c r="G188" s="109">
        <v>546700</v>
      </c>
      <c r="H188" s="107" t="s">
        <v>73</v>
      </c>
      <c r="I188" s="107" t="s">
        <v>79</v>
      </c>
      <c r="J188" s="110">
        <v>44349</v>
      </c>
    </row>
    <row r="189" spans="1:10" ht="15">
      <c r="A189" s="107" t="s">
        <v>53</v>
      </c>
      <c r="B189" s="107" t="s">
        <v>280</v>
      </c>
      <c r="C189" s="107" t="s">
        <v>34</v>
      </c>
      <c r="D189" s="107" t="s">
        <v>114</v>
      </c>
      <c r="E189" s="107" t="s">
        <v>70</v>
      </c>
      <c r="F189" s="108">
        <v>968667</v>
      </c>
      <c r="G189" s="109">
        <v>358000</v>
      </c>
      <c r="H189" s="107" t="s">
        <v>73</v>
      </c>
      <c r="I189" s="107" t="s">
        <v>79</v>
      </c>
      <c r="J189" s="110">
        <v>44351</v>
      </c>
    </row>
    <row r="190" spans="1:10" ht="15">
      <c r="A190" s="107" t="s">
        <v>53</v>
      </c>
      <c r="B190" s="107" t="s">
        <v>280</v>
      </c>
      <c r="C190" s="107" t="s">
        <v>34</v>
      </c>
      <c r="D190" s="107" t="s">
        <v>114</v>
      </c>
      <c r="E190" s="107" t="s">
        <v>70</v>
      </c>
      <c r="F190" s="108">
        <v>968471</v>
      </c>
      <c r="G190" s="109">
        <v>29000</v>
      </c>
      <c r="H190" s="107" t="s">
        <v>73</v>
      </c>
      <c r="I190" s="107" t="s">
        <v>79</v>
      </c>
      <c r="J190" s="110">
        <v>44349</v>
      </c>
    </row>
    <row r="191" spans="1:10" ht="15">
      <c r="A191" s="107" t="s">
        <v>53</v>
      </c>
      <c r="B191" s="107" t="s">
        <v>280</v>
      </c>
      <c r="C191" s="107" t="s">
        <v>34</v>
      </c>
      <c r="D191" s="107" t="s">
        <v>114</v>
      </c>
      <c r="E191" s="107" t="s">
        <v>70</v>
      </c>
      <c r="F191" s="108">
        <v>968504</v>
      </c>
      <c r="G191" s="109">
        <v>413600</v>
      </c>
      <c r="H191" s="107" t="s">
        <v>73</v>
      </c>
      <c r="I191" s="107" t="s">
        <v>79</v>
      </c>
      <c r="J191" s="110">
        <v>44349</v>
      </c>
    </row>
    <row r="192" spans="1:10" ht="15">
      <c r="A192" s="107" t="s">
        <v>53</v>
      </c>
      <c r="B192" s="107" t="s">
        <v>280</v>
      </c>
      <c r="C192" s="107" t="s">
        <v>34</v>
      </c>
      <c r="D192" s="107" t="s">
        <v>114</v>
      </c>
      <c r="E192" s="107" t="s">
        <v>75</v>
      </c>
      <c r="F192" s="108">
        <v>968871</v>
      </c>
      <c r="G192" s="109">
        <v>89900</v>
      </c>
      <c r="H192" s="107" t="s">
        <v>73</v>
      </c>
      <c r="I192" s="107" t="s">
        <v>79</v>
      </c>
      <c r="J192" s="110">
        <v>44356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04"/>
  <sheetViews>
    <sheetView workbookViewId="0">
      <pane ySplit="1" topLeftCell="A2" activePane="bottomLeft" state="frozen"/>
      <selection pane="bottomLeft" activeCell="A98" sqref="A98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7" t="s">
        <v>0</v>
      </c>
      <c r="B1" s="87" t="s">
        <v>42</v>
      </c>
      <c r="C1" s="87" t="s">
        <v>1</v>
      </c>
      <c r="D1" s="87" t="s">
        <v>37</v>
      </c>
      <c r="E1" s="87" t="s">
        <v>35</v>
      </c>
      <c r="F1" s="87" t="s">
        <v>43</v>
      </c>
      <c r="G1" s="87" t="s">
        <v>36</v>
      </c>
      <c r="H1" s="87" t="s">
        <v>49</v>
      </c>
      <c r="L1">
        <v>104</v>
      </c>
    </row>
    <row r="2" spans="1:12" ht="15">
      <c r="A2" s="111" t="s">
        <v>69</v>
      </c>
      <c r="B2" s="111" t="s">
        <v>274</v>
      </c>
      <c r="C2" s="111" t="s">
        <v>116</v>
      </c>
      <c r="D2" s="111" t="s">
        <v>115</v>
      </c>
      <c r="E2" s="112">
        <v>969075</v>
      </c>
      <c r="F2" s="113">
        <v>105000</v>
      </c>
      <c r="G2" s="114">
        <v>44361</v>
      </c>
      <c r="H2" s="111" t="s">
        <v>117</v>
      </c>
    </row>
    <row r="3" spans="1:12" ht="15">
      <c r="A3" s="111" t="s">
        <v>41</v>
      </c>
      <c r="B3" s="111" t="s">
        <v>275</v>
      </c>
      <c r="C3" s="111" t="s">
        <v>116</v>
      </c>
      <c r="D3" s="111" t="s">
        <v>140</v>
      </c>
      <c r="E3" s="112">
        <v>969139</v>
      </c>
      <c r="F3" s="113">
        <v>396000</v>
      </c>
      <c r="G3" s="114">
        <v>44362</v>
      </c>
      <c r="H3" s="111" t="s">
        <v>136</v>
      </c>
    </row>
    <row r="4" spans="1:12" ht="15">
      <c r="A4" s="111" t="s">
        <v>41</v>
      </c>
      <c r="B4" s="111" t="s">
        <v>275</v>
      </c>
      <c r="C4" s="111" t="s">
        <v>116</v>
      </c>
      <c r="D4" s="111" t="s">
        <v>149</v>
      </c>
      <c r="E4" s="112">
        <v>970069</v>
      </c>
      <c r="F4" s="113">
        <v>401600</v>
      </c>
      <c r="G4" s="114">
        <v>44377</v>
      </c>
      <c r="H4" s="111" t="s">
        <v>124</v>
      </c>
    </row>
    <row r="5" spans="1:12" ht="15">
      <c r="A5" s="111" t="s">
        <v>41</v>
      </c>
      <c r="B5" s="111" t="s">
        <v>275</v>
      </c>
      <c r="C5" s="111" t="s">
        <v>146</v>
      </c>
      <c r="D5" s="111" t="s">
        <v>148</v>
      </c>
      <c r="E5" s="112">
        <v>968957</v>
      </c>
      <c r="F5" s="113">
        <v>379367</v>
      </c>
      <c r="G5" s="114">
        <v>44358</v>
      </c>
      <c r="H5" s="111" t="s">
        <v>124</v>
      </c>
    </row>
    <row r="6" spans="1:12" ht="15">
      <c r="A6" s="111" t="s">
        <v>41</v>
      </c>
      <c r="B6" s="111" t="s">
        <v>275</v>
      </c>
      <c r="C6" s="111" t="s">
        <v>116</v>
      </c>
      <c r="D6" s="111" t="s">
        <v>147</v>
      </c>
      <c r="E6" s="112">
        <v>969265</v>
      </c>
      <c r="F6" s="113">
        <v>304000</v>
      </c>
      <c r="G6" s="114">
        <v>44364</v>
      </c>
      <c r="H6" s="111" t="s">
        <v>124</v>
      </c>
    </row>
    <row r="7" spans="1:12" ht="15">
      <c r="A7" s="111" t="s">
        <v>41</v>
      </c>
      <c r="B7" s="111" t="s">
        <v>275</v>
      </c>
      <c r="C7" s="111" t="s">
        <v>146</v>
      </c>
      <c r="D7" s="111" t="s">
        <v>145</v>
      </c>
      <c r="E7" s="112">
        <v>968952</v>
      </c>
      <c r="F7" s="113">
        <v>385621</v>
      </c>
      <c r="G7" s="114">
        <v>44358</v>
      </c>
      <c r="H7" s="111" t="s">
        <v>124</v>
      </c>
    </row>
    <row r="8" spans="1:12" ht="15">
      <c r="A8" s="111" t="s">
        <v>41</v>
      </c>
      <c r="B8" s="111" t="s">
        <v>275</v>
      </c>
      <c r="C8" s="111" t="s">
        <v>116</v>
      </c>
      <c r="D8" s="111" t="s">
        <v>144</v>
      </c>
      <c r="E8" s="112">
        <v>970080</v>
      </c>
      <c r="F8" s="113">
        <v>140400</v>
      </c>
      <c r="G8" s="114">
        <v>44377</v>
      </c>
      <c r="H8" s="111" t="s">
        <v>136</v>
      </c>
    </row>
    <row r="9" spans="1:12" ht="15">
      <c r="A9" s="111" t="s">
        <v>41</v>
      </c>
      <c r="B9" s="111" t="s">
        <v>275</v>
      </c>
      <c r="C9" s="111" t="s">
        <v>116</v>
      </c>
      <c r="D9" s="111" t="s">
        <v>143</v>
      </c>
      <c r="E9" s="112">
        <v>969063</v>
      </c>
      <c r="F9" s="113">
        <v>281250</v>
      </c>
      <c r="G9" s="114">
        <v>44361</v>
      </c>
      <c r="H9" s="111" t="s">
        <v>126</v>
      </c>
    </row>
    <row r="10" spans="1:12" ht="15">
      <c r="A10" s="111" t="s">
        <v>41</v>
      </c>
      <c r="B10" s="111" t="s">
        <v>275</v>
      </c>
      <c r="C10" s="111" t="s">
        <v>116</v>
      </c>
      <c r="D10" s="111" t="s">
        <v>141</v>
      </c>
      <c r="E10" s="112">
        <v>968335</v>
      </c>
      <c r="F10" s="113">
        <v>336300</v>
      </c>
      <c r="G10" s="114">
        <v>44348</v>
      </c>
      <c r="H10" s="111" t="s">
        <v>124</v>
      </c>
    </row>
    <row r="11" spans="1:12" ht="15">
      <c r="A11" s="111" t="s">
        <v>41</v>
      </c>
      <c r="B11" s="111" t="s">
        <v>275</v>
      </c>
      <c r="C11" s="111" t="s">
        <v>138</v>
      </c>
      <c r="D11" s="111" t="s">
        <v>137</v>
      </c>
      <c r="E11" s="112">
        <v>970175</v>
      </c>
      <c r="F11" s="113">
        <v>496900</v>
      </c>
      <c r="G11" s="114">
        <v>44377</v>
      </c>
      <c r="H11" s="111" t="s">
        <v>139</v>
      </c>
    </row>
    <row r="12" spans="1:12" ht="15">
      <c r="A12" s="111" t="s">
        <v>41</v>
      </c>
      <c r="B12" s="111" t="s">
        <v>275</v>
      </c>
      <c r="C12" s="111" t="s">
        <v>116</v>
      </c>
      <c r="D12" s="111" t="s">
        <v>125</v>
      </c>
      <c r="E12" s="112">
        <v>969058</v>
      </c>
      <c r="F12" s="113">
        <v>270000</v>
      </c>
      <c r="G12" s="114">
        <v>44361</v>
      </c>
      <c r="H12" s="111" t="s">
        <v>126</v>
      </c>
    </row>
    <row r="13" spans="1:12" ht="15">
      <c r="A13" s="111" t="s">
        <v>41</v>
      </c>
      <c r="B13" s="111" t="s">
        <v>275</v>
      </c>
      <c r="C13" s="111" t="s">
        <v>116</v>
      </c>
      <c r="D13" s="111" t="s">
        <v>118</v>
      </c>
      <c r="E13" s="112">
        <v>968760</v>
      </c>
      <c r="F13" s="113">
        <v>166000</v>
      </c>
      <c r="G13" s="114">
        <v>44355</v>
      </c>
      <c r="H13" s="111" t="s">
        <v>119</v>
      </c>
    </row>
    <row r="14" spans="1:12" ht="15">
      <c r="A14" s="111" t="s">
        <v>41</v>
      </c>
      <c r="B14" s="111" t="s">
        <v>275</v>
      </c>
      <c r="C14" s="111" t="s">
        <v>116</v>
      </c>
      <c r="D14" s="111" t="s">
        <v>142</v>
      </c>
      <c r="E14" s="112">
        <v>969469</v>
      </c>
      <c r="F14" s="113">
        <v>250740</v>
      </c>
      <c r="G14" s="114">
        <v>44369</v>
      </c>
      <c r="H14" s="111" t="s">
        <v>124</v>
      </c>
    </row>
    <row r="15" spans="1:12" ht="15">
      <c r="A15" s="111" t="s">
        <v>41</v>
      </c>
      <c r="B15" s="111" t="s">
        <v>275</v>
      </c>
      <c r="C15" s="111" t="s">
        <v>116</v>
      </c>
      <c r="D15" s="111" t="s">
        <v>123</v>
      </c>
      <c r="E15" s="112">
        <v>969949</v>
      </c>
      <c r="F15" s="113">
        <v>205000</v>
      </c>
      <c r="G15" s="114">
        <v>44376</v>
      </c>
      <c r="H15" s="111" t="s">
        <v>124</v>
      </c>
    </row>
    <row r="16" spans="1:12" ht="15">
      <c r="A16" s="111" t="s">
        <v>41</v>
      </c>
      <c r="B16" s="111" t="s">
        <v>275</v>
      </c>
      <c r="C16" s="111" t="s">
        <v>116</v>
      </c>
      <c r="D16" s="111" t="s">
        <v>135</v>
      </c>
      <c r="E16" s="112">
        <v>968690</v>
      </c>
      <c r="F16" s="113">
        <v>355500</v>
      </c>
      <c r="G16" s="114">
        <v>44354</v>
      </c>
      <c r="H16" s="111" t="s">
        <v>136</v>
      </c>
    </row>
    <row r="17" spans="1:8" ht="15">
      <c r="A17" s="111" t="s">
        <v>41</v>
      </c>
      <c r="B17" s="111" t="s">
        <v>275</v>
      </c>
      <c r="C17" s="111" t="s">
        <v>116</v>
      </c>
      <c r="D17" s="111" t="s">
        <v>127</v>
      </c>
      <c r="E17" s="112">
        <v>969061</v>
      </c>
      <c r="F17" s="113">
        <v>468750</v>
      </c>
      <c r="G17" s="114">
        <v>44361</v>
      </c>
      <c r="H17" s="111" t="s">
        <v>126</v>
      </c>
    </row>
    <row r="18" spans="1:8" ht="15">
      <c r="A18" s="111" t="s">
        <v>41</v>
      </c>
      <c r="B18" s="111" t="s">
        <v>275</v>
      </c>
      <c r="C18" s="111" t="s">
        <v>116</v>
      </c>
      <c r="D18" s="111" t="s">
        <v>128</v>
      </c>
      <c r="E18" s="112">
        <v>969359</v>
      </c>
      <c r="F18" s="113">
        <v>209000</v>
      </c>
      <c r="G18" s="114">
        <v>44365</v>
      </c>
      <c r="H18" s="111" t="s">
        <v>129</v>
      </c>
    </row>
    <row r="19" spans="1:8" ht="15">
      <c r="A19" s="111" t="s">
        <v>41</v>
      </c>
      <c r="B19" s="111" t="s">
        <v>275</v>
      </c>
      <c r="C19" s="111" t="s">
        <v>116</v>
      </c>
      <c r="D19" s="111" t="s">
        <v>130</v>
      </c>
      <c r="E19" s="112">
        <v>969693</v>
      </c>
      <c r="F19" s="113">
        <v>185000</v>
      </c>
      <c r="G19" s="114">
        <v>44372</v>
      </c>
      <c r="H19" s="111" t="s">
        <v>131</v>
      </c>
    </row>
    <row r="20" spans="1:8" ht="15">
      <c r="A20" s="111" t="s">
        <v>41</v>
      </c>
      <c r="B20" s="111" t="s">
        <v>275</v>
      </c>
      <c r="C20" s="111" t="s">
        <v>116</v>
      </c>
      <c r="D20" s="111" t="s">
        <v>132</v>
      </c>
      <c r="E20" s="112">
        <v>969065</v>
      </c>
      <c r="F20" s="113">
        <v>315000</v>
      </c>
      <c r="G20" s="114">
        <v>44361</v>
      </c>
      <c r="H20" s="111" t="s">
        <v>126</v>
      </c>
    </row>
    <row r="21" spans="1:8" ht="15">
      <c r="A21" s="111" t="s">
        <v>41</v>
      </c>
      <c r="B21" s="111" t="s">
        <v>275</v>
      </c>
      <c r="C21" s="111" t="s">
        <v>116</v>
      </c>
      <c r="D21" s="111" t="s">
        <v>133</v>
      </c>
      <c r="E21" s="112">
        <v>968837</v>
      </c>
      <c r="F21" s="113">
        <v>540000</v>
      </c>
      <c r="G21" s="114">
        <v>44356</v>
      </c>
      <c r="H21" s="111" t="s">
        <v>134</v>
      </c>
    </row>
    <row r="22" spans="1:8" ht="30">
      <c r="A22" s="111" t="s">
        <v>41</v>
      </c>
      <c r="B22" s="111" t="s">
        <v>275</v>
      </c>
      <c r="C22" s="111" t="s">
        <v>121</v>
      </c>
      <c r="D22" s="111" t="s">
        <v>120</v>
      </c>
      <c r="E22" s="112">
        <v>969690</v>
      </c>
      <c r="F22" s="113">
        <v>948000</v>
      </c>
      <c r="G22" s="114">
        <v>44372</v>
      </c>
      <c r="H22" s="111" t="s">
        <v>122</v>
      </c>
    </row>
    <row r="23" spans="1:8" ht="30">
      <c r="A23" s="111" t="s">
        <v>38</v>
      </c>
      <c r="B23" s="111" t="s">
        <v>276</v>
      </c>
      <c r="C23" s="111" t="s">
        <v>116</v>
      </c>
      <c r="D23" s="111" t="s">
        <v>156</v>
      </c>
      <c r="E23" s="112">
        <v>969933</v>
      </c>
      <c r="F23" s="113">
        <v>302000</v>
      </c>
      <c r="G23" s="114">
        <v>44376</v>
      </c>
      <c r="H23" s="111" t="s">
        <v>157</v>
      </c>
    </row>
    <row r="24" spans="1:8" ht="15">
      <c r="A24" s="111" t="s">
        <v>38</v>
      </c>
      <c r="B24" s="111" t="s">
        <v>276</v>
      </c>
      <c r="C24" s="111" t="s">
        <v>116</v>
      </c>
      <c r="D24" s="111" t="s">
        <v>168</v>
      </c>
      <c r="E24" s="112">
        <v>968857</v>
      </c>
      <c r="F24" s="113">
        <v>317000</v>
      </c>
      <c r="G24" s="114">
        <v>44356</v>
      </c>
      <c r="H24" s="111" t="s">
        <v>151</v>
      </c>
    </row>
    <row r="25" spans="1:8" ht="15">
      <c r="A25" s="111" t="s">
        <v>38</v>
      </c>
      <c r="B25" s="111" t="s">
        <v>276</v>
      </c>
      <c r="C25" s="111" t="s">
        <v>116</v>
      </c>
      <c r="D25" s="111" t="s">
        <v>167</v>
      </c>
      <c r="E25" s="112">
        <v>969443</v>
      </c>
      <c r="F25" s="113">
        <v>665000</v>
      </c>
      <c r="G25" s="114">
        <v>44368</v>
      </c>
      <c r="H25" s="111" t="s">
        <v>131</v>
      </c>
    </row>
    <row r="26" spans="1:8" ht="15">
      <c r="A26" s="111" t="s">
        <v>38</v>
      </c>
      <c r="B26" s="111" t="s">
        <v>276</v>
      </c>
      <c r="C26" s="111" t="s">
        <v>159</v>
      </c>
      <c r="D26" s="111" t="s">
        <v>166</v>
      </c>
      <c r="E26" s="112">
        <v>968337</v>
      </c>
      <c r="F26" s="113">
        <v>60000</v>
      </c>
      <c r="G26" s="114">
        <v>44348</v>
      </c>
      <c r="H26" s="111" t="s">
        <v>160</v>
      </c>
    </row>
    <row r="27" spans="1:8" ht="15">
      <c r="A27" s="111" t="s">
        <v>38</v>
      </c>
      <c r="B27" s="111" t="s">
        <v>276</v>
      </c>
      <c r="C27" s="111" t="s">
        <v>116</v>
      </c>
      <c r="D27" s="111" t="s">
        <v>165</v>
      </c>
      <c r="E27" s="112">
        <v>968373</v>
      </c>
      <c r="F27" s="113">
        <v>62000</v>
      </c>
      <c r="G27" s="114">
        <v>44348</v>
      </c>
      <c r="H27" s="111" t="s">
        <v>151</v>
      </c>
    </row>
    <row r="28" spans="1:8" ht="15">
      <c r="A28" s="111" t="s">
        <v>38</v>
      </c>
      <c r="B28" s="111" t="s">
        <v>276</v>
      </c>
      <c r="C28" s="111" t="s">
        <v>159</v>
      </c>
      <c r="D28" s="111" t="s">
        <v>163</v>
      </c>
      <c r="E28" s="112">
        <v>968534</v>
      </c>
      <c r="F28" s="113">
        <v>40000</v>
      </c>
      <c r="G28" s="114">
        <v>44350</v>
      </c>
      <c r="H28" s="111" t="s">
        <v>164</v>
      </c>
    </row>
    <row r="29" spans="1:8" ht="15">
      <c r="A29" s="111" t="s">
        <v>38</v>
      </c>
      <c r="B29" s="111" t="s">
        <v>276</v>
      </c>
      <c r="C29" s="111" t="s">
        <v>116</v>
      </c>
      <c r="D29" s="111" t="s">
        <v>161</v>
      </c>
      <c r="E29" s="112">
        <v>970018</v>
      </c>
      <c r="F29" s="113">
        <v>165000</v>
      </c>
      <c r="G29" s="114">
        <v>44376</v>
      </c>
      <c r="H29" s="111" t="s">
        <v>162</v>
      </c>
    </row>
    <row r="30" spans="1:8" ht="15">
      <c r="A30" s="111" t="s">
        <v>38</v>
      </c>
      <c r="B30" s="111" t="s">
        <v>276</v>
      </c>
      <c r="C30" s="111" t="s">
        <v>116</v>
      </c>
      <c r="D30" s="111" t="s">
        <v>154</v>
      </c>
      <c r="E30" s="112">
        <v>969763</v>
      </c>
      <c r="F30" s="113">
        <v>546000</v>
      </c>
      <c r="G30" s="114">
        <v>44372</v>
      </c>
      <c r="H30" s="111" t="s">
        <v>155</v>
      </c>
    </row>
    <row r="31" spans="1:8" ht="30">
      <c r="A31" s="111" t="s">
        <v>38</v>
      </c>
      <c r="B31" s="111" t="s">
        <v>276</v>
      </c>
      <c r="C31" s="111" t="s">
        <v>116</v>
      </c>
      <c r="D31" s="111" t="s">
        <v>152</v>
      </c>
      <c r="E31" s="112">
        <v>969046</v>
      </c>
      <c r="F31" s="113">
        <v>328000</v>
      </c>
      <c r="G31" s="114">
        <v>44361</v>
      </c>
      <c r="H31" s="111" t="s">
        <v>153</v>
      </c>
    </row>
    <row r="32" spans="1:8" ht="15">
      <c r="A32" s="111" t="s">
        <v>38</v>
      </c>
      <c r="B32" s="111" t="s">
        <v>276</v>
      </c>
      <c r="C32" s="111" t="s">
        <v>116</v>
      </c>
      <c r="D32" s="111" t="s">
        <v>150</v>
      </c>
      <c r="E32" s="112">
        <v>969136</v>
      </c>
      <c r="F32" s="113">
        <v>358000</v>
      </c>
      <c r="G32" s="114">
        <v>44362</v>
      </c>
      <c r="H32" s="111" t="s">
        <v>151</v>
      </c>
    </row>
    <row r="33" spans="1:8" ht="15">
      <c r="A33" s="111" t="s">
        <v>38</v>
      </c>
      <c r="B33" s="111" t="s">
        <v>276</v>
      </c>
      <c r="C33" s="111" t="s">
        <v>159</v>
      </c>
      <c r="D33" s="111" t="s">
        <v>158</v>
      </c>
      <c r="E33" s="112">
        <v>970106</v>
      </c>
      <c r="F33" s="113">
        <v>545000</v>
      </c>
      <c r="G33" s="114">
        <v>44377</v>
      </c>
      <c r="H33" s="111" t="s">
        <v>160</v>
      </c>
    </row>
    <row r="34" spans="1:8" ht="15">
      <c r="A34" s="111" t="s">
        <v>63</v>
      </c>
      <c r="B34" s="111" t="s">
        <v>277</v>
      </c>
      <c r="C34" s="111" t="s">
        <v>138</v>
      </c>
      <c r="D34" s="111" t="s">
        <v>173</v>
      </c>
      <c r="E34" s="112">
        <v>969261</v>
      </c>
      <c r="F34" s="113">
        <v>1400000</v>
      </c>
      <c r="G34" s="114">
        <v>44364</v>
      </c>
      <c r="H34" s="111" t="s">
        <v>174</v>
      </c>
    </row>
    <row r="35" spans="1:8" ht="15">
      <c r="A35" s="111" t="s">
        <v>63</v>
      </c>
      <c r="B35" s="111" t="s">
        <v>277</v>
      </c>
      <c r="C35" s="111" t="s">
        <v>116</v>
      </c>
      <c r="D35" s="111" t="s">
        <v>175</v>
      </c>
      <c r="E35" s="112">
        <v>969617</v>
      </c>
      <c r="F35" s="113">
        <v>240300</v>
      </c>
      <c r="G35" s="114">
        <v>44371</v>
      </c>
      <c r="H35" s="111" t="s">
        <v>176</v>
      </c>
    </row>
    <row r="36" spans="1:8" ht="30">
      <c r="A36" s="111" t="s">
        <v>63</v>
      </c>
      <c r="B36" s="111" t="s">
        <v>277</v>
      </c>
      <c r="C36" s="111" t="s">
        <v>170</v>
      </c>
      <c r="D36" s="111" t="s">
        <v>171</v>
      </c>
      <c r="E36" s="112">
        <v>969272</v>
      </c>
      <c r="F36" s="113">
        <v>80000</v>
      </c>
      <c r="G36" s="114">
        <v>44364</v>
      </c>
      <c r="H36" s="111" t="s">
        <v>172</v>
      </c>
    </row>
    <row r="37" spans="1:8" ht="15">
      <c r="A37" s="111" t="s">
        <v>63</v>
      </c>
      <c r="B37" s="111" t="s">
        <v>277</v>
      </c>
      <c r="C37" s="111" t="s">
        <v>170</v>
      </c>
      <c r="D37" s="111" t="s">
        <v>169</v>
      </c>
      <c r="E37" s="112">
        <v>968495</v>
      </c>
      <c r="F37" s="113">
        <v>2500000</v>
      </c>
      <c r="G37" s="114">
        <v>44349</v>
      </c>
      <c r="H37" s="111" t="s">
        <v>93</v>
      </c>
    </row>
    <row r="38" spans="1:8" ht="15">
      <c r="A38" s="111" t="s">
        <v>96</v>
      </c>
      <c r="B38" s="111" t="s">
        <v>278</v>
      </c>
      <c r="C38" s="111" t="s">
        <v>116</v>
      </c>
      <c r="D38" s="111" t="s">
        <v>181</v>
      </c>
      <c r="E38" s="112">
        <v>968712</v>
      </c>
      <c r="F38" s="113">
        <v>153000</v>
      </c>
      <c r="G38" s="114">
        <v>44354</v>
      </c>
      <c r="H38" s="111" t="s">
        <v>162</v>
      </c>
    </row>
    <row r="39" spans="1:8" ht="15">
      <c r="A39" s="111" t="s">
        <v>96</v>
      </c>
      <c r="B39" s="111" t="s">
        <v>278</v>
      </c>
      <c r="C39" s="111" t="s">
        <v>116</v>
      </c>
      <c r="D39" s="111" t="s">
        <v>191</v>
      </c>
      <c r="E39" s="112">
        <v>969511</v>
      </c>
      <c r="F39" s="113">
        <v>202000</v>
      </c>
      <c r="G39" s="114">
        <v>44369</v>
      </c>
      <c r="H39" s="111" t="s">
        <v>129</v>
      </c>
    </row>
    <row r="40" spans="1:8" ht="15">
      <c r="A40" s="111" t="s">
        <v>96</v>
      </c>
      <c r="B40" s="111" t="s">
        <v>278</v>
      </c>
      <c r="C40" s="111" t="s">
        <v>170</v>
      </c>
      <c r="D40" s="111" t="s">
        <v>196</v>
      </c>
      <c r="E40" s="112">
        <v>969484</v>
      </c>
      <c r="F40" s="113">
        <v>250000</v>
      </c>
      <c r="G40" s="114">
        <v>44369</v>
      </c>
      <c r="H40" s="111" t="s">
        <v>197</v>
      </c>
    </row>
    <row r="41" spans="1:8" ht="15">
      <c r="A41" s="111" t="s">
        <v>96</v>
      </c>
      <c r="B41" s="111" t="s">
        <v>278</v>
      </c>
      <c r="C41" s="111" t="s">
        <v>116</v>
      </c>
      <c r="D41" s="111" t="s">
        <v>194</v>
      </c>
      <c r="E41" s="112">
        <v>969494</v>
      </c>
      <c r="F41" s="113">
        <v>548250</v>
      </c>
      <c r="G41" s="114">
        <v>44369</v>
      </c>
      <c r="H41" s="111" t="s">
        <v>195</v>
      </c>
    </row>
    <row r="42" spans="1:8" ht="15">
      <c r="A42" s="111" t="s">
        <v>96</v>
      </c>
      <c r="B42" s="111" t="s">
        <v>278</v>
      </c>
      <c r="C42" s="111" t="s">
        <v>116</v>
      </c>
      <c r="D42" s="111" t="s">
        <v>199</v>
      </c>
      <c r="E42" s="112">
        <v>969745</v>
      </c>
      <c r="F42" s="113">
        <v>1410000</v>
      </c>
      <c r="G42" s="114">
        <v>44372</v>
      </c>
      <c r="H42" s="111" t="s">
        <v>200</v>
      </c>
    </row>
    <row r="43" spans="1:8" ht="15">
      <c r="A43" s="111" t="s">
        <v>96</v>
      </c>
      <c r="B43" s="111" t="s">
        <v>278</v>
      </c>
      <c r="C43" s="111" t="s">
        <v>116</v>
      </c>
      <c r="D43" s="111" t="s">
        <v>192</v>
      </c>
      <c r="E43" s="112">
        <v>969153</v>
      </c>
      <c r="F43" s="113">
        <v>113000</v>
      </c>
      <c r="G43" s="114">
        <v>44362</v>
      </c>
      <c r="H43" s="111" t="s">
        <v>193</v>
      </c>
    </row>
    <row r="44" spans="1:8" ht="15">
      <c r="A44" s="111" t="s">
        <v>96</v>
      </c>
      <c r="B44" s="111" t="s">
        <v>278</v>
      </c>
      <c r="C44" s="111" t="s">
        <v>116</v>
      </c>
      <c r="D44" s="111" t="s">
        <v>198</v>
      </c>
      <c r="E44" s="112">
        <v>970165</v>
      </c>
      <c r="F44" s="113">
        <v>368000</v>
      </c>
      <c r="G44" s="114">
        <v>44377</v>
      </c>
      <c r="H44" s="111" t="s">
        <v>129</v>
      </c>
    </row>
    <row r="45" spans="1:8" ht="15">
      <c r="A45" s="111" t="s">
        <v>96</v>
      </c>
      <c r="B45" s="111" t="s">
        <v>278</v>
      </c>
      <c r="C45" s="111" t="s">
        <v>116</v>
      </c>
      <c r="D45" s="111" t="s">
        <v>189</v>
      </c>
      <c r="E45" s="112">
        <v>969547</v>
      </c>
      <c r="F45" s="113">
        <v>420000</v>
      </c>
      <c r="G45" s="114">
        <v>44370</v>
      </c>
      <c r="H45" s="111" t="s">
        <v>190</v>
      </c>
    </row>
    <row r="46" spans="1:8" ht="15">
      <c r="A46" s="111" t="s">
        <v>96</v>
      </c>
      <c r="B46" s="111" t="s">
        <v>278</v>
      </c>
      <c r="C46" s="111" t="s">
        <v>116</v>
      </c>
      <c r="D46" s="111" t="s">
        <v>187</v>
      </c>
      <c r="E46" s="112">
        <v>969551</v>
      </c>
      <c r="F46" s="113">
        <v>469500</v>
      </c>
      <c r="G46" s="114">
        <v>44370</v>
      </c>
      <c r="H46" s="111" t="s">
        <v>188</v>
      </c>
    </row>
    <row r="47" spans="1:8" ht="15">
      <c r="A47" s="111" t="s">
        <v>96</v>
      </c>
      <c r="B47" s="111" t="s">
        <v>278</v>
      </c>
      <c r="C47" s="111" t="s">
        <v>116</v>
      </c>
      <c r="D47" s="111" t="s">
        <v>186</v>
      </c>
      <c r="E47" s="112">
        <v>969317</v>
      </c>
      <c r="F47" s="113">
        <v>548250</v>
      </c>
      <c r="G47" s="114">
        <v>44365</v>
      </c>
      <c r="H47" s="111" t="s">
        <v>124</v>
      </c>
    </row>
    <row r="48" spans="1:8" ht="15">
      <c r="A48" s="111" t="s">
        <v>96</v>
      </c>
      <c r="B48" s="111" t="s">
        <v>278</v>
      </c>
      <c r="C48" s="111" t="s">
        <v>116</v>
      </c>
      <c r="D48" s="111" t="s">
        <v>182</v>
      </c>
      <c r="E48" s="112">
        <v>969737</v>
      </c>
      <c r="F48" s="113">
        <v>182500</v>
      </c>
      <c r="G48" s="114">
        <v>44372</v>
      </c>
      <c r="H48" s="111" t="s">
        <v>183</v>
      </c>
    </row>
    <row r="49" spans="1:8" ht="15">
      <c r="A49" s="111" t="s">
        <v>96</v>
      </c>
      <c r="B49" s="111" t="s">
        <v>278</v>
      </c>
      <c r="C49" s="111" t="s">
        <v>116</v>
      </c>
      <c r="D49" s="111" t="s">
        <v>179</v>
      </c>
      <c r="E49" s="112">
        <v>970005</v>
      </c>
      <c r="F49" s="113">
        <v>247000</v>
      </c>
      <c r="G49" s="114">
        <v>44376</v>
      </c>
      <c r="H49" s="111" t="s">
        <v>180</v>
      </c>
    </row>
    <row r="50" spans="1:8" ht="15">
      <c r="A50" s="111" t="s">
        <v>96</v>
      </c>
      <c r="B50" s="111" t="s">
        <v>278</v>
      </c>
      <c r="C50" s="111" t="s">
        <v>116</v>
      </c>
      <c r="D50" s="111" t="s">
        <v>177</v>
      </c>
      <c r="E50" s="112">
        <v>969498</v>
      </c>
      <c r="F50" s="113">
        <v>122500</v>
      </c>
      <c r="G50" s="114">
        <v>44369</v>
      </c>
      <c r="H50" s="111" t="s">
        <v>178</v>
      </c>
    </row>
    <row r="51" spans="1:8" ht="15">
      <c r="A51" s="111" t="s">
        <v>96</v>
      </c>
      <c r="B51" s="111" t="s">
        <v>278</v>
      </c>
      <c r="C51" s="111" t="s">
        <v>116</v>
      </c>
      <c r="D51" s="111" t="s">
        <v>203</v>
      </c>
      <c r="E51" s="112">
        <v>969383</v>
      </c>
      <c r="F51" s="113">
        <v>548250</v>
      </c>
      <c r="G51" s="114">
        <v>44368</v>
      </c>
      <c r="H51" s="111" t="s">
        <v>155</v>
      </c>
    </row>
    <row r="52" spans="1:8" ht="15">
      <c r="A52" s="111" t="s">
        <v>96</v>
      </c>
      <c r="B52" s="111" t="s">
        <v>278</v>
      </c>
      <c r="C52" s="111" t="s">
        <v>116</v>
      </c>
      <c r="D52" s="111" t="s">
        <v>184</v>
      </c>
      <c r="E52" s="112">
        <v>970157</v>
      </c>
      <c r="F52" s="113">
        <v>105000</v>
      </c>
      <c r="G52" s="114">
        <v>44377</v>
      </c>
      <c r="H52" s="111" t="s">
        <v>185</v>
      </c>
    </row>
    <row r="53" spans="1:8" ht="15">
      <c r="A53" s="111" t="s">
        <v>96</v>
      </c>
      <c r="B53" s="111" t="s">
        <v>278</v>
      </c>
      <c r="C53" s="111" t="s">
        <v>116</v>
      </c>
      <c r="D53" s="111" t="s">
        <v>223</v>
      </c>
      <c r="E53" s="112">
        <v>970112</v>
      </c>
      <c r="F53" s="113">
        <v>260000</v>
      </c>
      <c r="G53" s="114">
        <v>44377</v>
      </c>
      <c r="H53" s="111" t="s">
        <v>224</v>
      </c>
    </row>
    <row r="54" spans="1:8" ht="15">
      <c r="A54" s="111" t="s">
        <v>96</v>
      </c>
      <c r="B54" s="111" t="s">
        <v>278</v>
      </c>
      <c r="C54" s="111" t="s">
        <v>116</v>
      </c>
      <c r="D54" s="111" t="s">
        <v>201</v>
      </c>
      <c r="E54" s="112">
        <v>969330</v>
      </c>
      <c r="F54" s="113">
        <v>258700</v>
      </c>
      <c r="G54" s="114">
        <v>44365</v>
      </c>
      <c r="H54" s="111" t="s">
        <v>131</v>
      </c>
    </row>
    <row r="55" spans="1:8" ht="15">
      <c r="A55" s="111" t="s">
        <v>96</v>
      </c>
      <c r="B55" s="111" t="s">
        <v>278</v>
      </c>
      <c r="C55" s="111" t="s">
        <v>146</v>
      </c>
      <c r="D55" s="111" t="s">
        <v>202</v>
      </c>
      <c r="E55" s="112">
        <v>969347</v>
      </c>
      <c r="F55" s="113">
        <v>284903</v>
      </c>
      <c r="G55" s="114">
        <v>44365</v>
      </c>
      <c r="H55" s="111" t="s">
        <v>124</v>
      </c>
    </row>
    <row r="56" spans="1:8" ht="15">
      <c r="A56" s="111" t="s">
        <v>96</v>
      </c>
      <c r="B56" s="111" t="s">
        <v>278</v>
      </c>
      <c r="C56" s="111" t="s">
        <v>116</v>
      </c>
      <c r="D56" s="111" t="s">
        <v>227</v>
      </c>
      <c r="E56" s="112">
        <v>968581</v>
      </c>
      <c r="F56" s="113">
        <v>548000</v>
      </c>
      <c r="G56" s="114">
        <v>44350</v>
      </c>
      <c r="H56" s="111" t="s">
        <v>160</v>
      </c>
    </row>
    <row r="57" spans="1:8" ht="15">
      <c r="A57" s="111" t="s">
        <v>96</v>
      </c>
      <c r="B57" s="111" t="s">
        <v>278</v>
      </c>
      <c r="C57" s="111" t="s">
        <v>116</v>
      </c>
      <c r="D57" s="111" t="s">
        <v>225</v>
      </c>
      <c r="E57" s="112">
        <v>969944</v>
      </c>
      <c r="F57" s="113">
        <v>347500</v>
      </c>
      <c r="G57" s="114">
        <v>44376</v>
      </c>
      <c r="H57" s="111" t="s">
        <v>124</v>
      </c>
    </row>
    <row r="58" spans="1:8" ht="15">
      <c r="A58" s="111" t="s">
        <v>96</v>
      </c>
      <c r="B58" s="111" t="s">
        <v>278</v>
      </c>
      <c r="C58" s="111" t="s">
        <v>116</v>
      </c>
      <c r="D58" s="111" t="s">
        <v>222</v>
      </c>
      <c r="E58" s="112">
        <v>969935</v>
      </c>
      <c r="F58" s="113">
        <v>616500</v>
      </c>
      <c r="G58" s="114">
        <v>44376</v>
      </c>
      <c r="H58" s="111" t="s">
        <v>206</v>
      </c>
    </row>
    <row r="59" spans="1:8" ht="15">
      <c r="A59" s="111" t="s">
        <v>96</v>
      </c>
      <c r="B59" s="111" t="s">
        <v>278</v>
      </c>
      <c r="C59" s="111" t="s">
        <v>116</v>
      </c>
      <c r="D59" s="111" t="s">
        <v>220</v>
      </c>
      <c r="E59" s="112">
        <v>969112</v>
      </c>
      <c r="F59" s="113">
        <v>179103</v>
      </c>
      <c r="G59" s="114">
        <v>44361</v>
      </c>
      <c r="H59" s="111" t="s">
        <v>221</v>
      </c>
    </row>
    <row r="60" spans="1:8" ht="15">
      <c r="A60" s="111" t="s">
        <v>96</v>
      </c>
      <c r="B60" s="111" t="s">
        <v>278</v>
      </c>
      <c r="C60" s="111" t="s">
        <v>116</v>
      </c>
      <c r="D60" s="111" t="s">
        <v>219</v>
      </c>
      <c r="E60" s="112">
        <v>969926</v>
      </c>
      <c r="F60" s="113">
        <v>3000000</v>
      </c>
      <c r="G60" s="114">
        <v>44376</v>
      </c>
      <c r="H60" s="111" t="s">
        <v>206</v>
      </c>
    </row>
    <row r="61" spans="1:8" ht="15">
      <c r="A61" s="111" t="s">
        <v>96</v>
      </c>
      <c r="B61" s="111" t="s">
        <v>278</v>
      </c>
      <c r="C61" s="111" t="s">
        <v>116</v>
      </c>
      <c r="D61" s="111" t="s">
        <v>218</v>
      </c>
      <c r="E61" s="112">
        <v>968567</v>
      </c>
      <c r="F61" s="113">
        <v>415000</v>
      </c>
      <c r="G61" s="114">
        <v>44350</v>
      </c>
      <c r="H61" s="111" t="s">
        <v>195</v>
      </c>
    </row>
    <row r="62" spans="1:8" ht="15">
      <c r="A62" s="111" t="s">
        <v>96</v>
      </c>
      <c r="B62" s="111" t="s">
        <v>278</v>
      </c>
      <c r="C62" s="111" t="s">
        <v>116</v>
      </c>
      <c r="D62" s="111" t="s">
        <v>217</v>
      </c>
      <c r="E62" s="112">
        <v>969069</v>
      </c>
      <c r="F62" s="113">
        <v>339000</v>
      </c>
      <c r="G62" s="114">
        <v>44361</v>
      </c>
      <c r="H62" s="111" t="s">
        <v>190</v>
      </c>
    </row>
    <row r="63" spans="1:8" ht="15">
      <c r="A63" s="111" t="s">
        <v>96</v>
      </c>
      <c r="B63" s="111" t="s">
        <v>278</v>
      </c>
      <c r="C63" s="111" t="s">
        <v>116</v>
      </c>
      <c r="D63" s="111" t="s">
        <v>207</v>
      </c>
      <c r="E63" s="112">
        <v>969615</v>
      </c>
      <c r="F63" s="113">
        <v>630000</v>
      </c>
      <c r="G63" s="114">
        <v>44371</v>
      </c>
      <c r="H63" s="111" t="s">
        <v>134</v>
      </c>
    </row>
    <row r="64" spans="1:8" ht="15">
      <c r="A64" s="111" t="s">
        <v>96</v>
      </c>
      <c r="B64" s="111" t="s">
        <v>278</v>
      </c>
      <c r="C64" s="111" t="s">
        <v>116</v>
      </c>
      <c r="D64" s="111" t="s">
        <v>204</v>
      </c>
      <c r="E64" s="112">
        <v>969532</v>
      </c>
      <c r="F64" s="113">
        <v>120000</v>
      </c>
      <c r="G64" s="114">
        <v>44370</v>
      </c>
      <c r="H64" s="111" t="s">
        <v>124</v>
      </c>
    </row>
    <row r="65" spans="1:8" ht="15">
      <c r="A65" s="111" t="s">
        <v>96</v>
      </c>
      <c r="B65" s="111" t="s">
        <v>278</v>
      </c>
      <c r="C65" s="111" t="s">
        <v>116</v>
      </c>
      <c r="D65" s="111" t="s">
        <v>226</v>
      </c>
      <c r="E65" s="112">
        <v>969152</v>
      </c>
      <c r="F65" s="113">
        <v>168000</v>
      </c>
      <c r="G65" s="114">
        <v>44362</v>
      </c>
      <c r="H65" s="111" t="s">
        <v>193</v>
      </c>
    </row>
    <row r="66" spans="1:8" ht="15">
      <c r="A66" s="111" t="s">
        <v>96</v>
      </c>
      <c r="B66" s="111" t="s">
        <v>278</v>
      </c>
      <c r="C66" s="111" t="s">
        <v>116</v>
      </c>
      <c r="D66" s="111" t="s">
        <v>216</v>
      </c>
      <c r="E66" s="112">
        <v>969716</v>
      </c>
      <c r="F66" s="113">
        <v>204000</v>
      </c>
      <c r="G66" s="114">
        <v>44372</v>
      </c>
      <c r="H66" s="111" t="s">
        <v>190</v>
      </c>
    </row>
    <row r="67" spans="1:8" ht="15">
      <c r="A67" s="111" t="s">
        <v>96</v>
      </c>
      <c r="B67" s="111" t="s">
        <v>278</v>
      </c>
      <c r="C67" s="111" t="s">
        <v>138</v>
      </c>
      <c r="D67" s="111" t="s">
        <v>205</v>
      </c>
      <c r="E67" s="112">
        <v>969911</v>
      </c>
      <c r="F67" s="113">
        <v>815000</v>
      </c>
      <c r="G67" s="114">
        <v>44375</v>
      </c>
      <c r="H67" s="111" t="s">
        <v>206</v>
      </c>
    </row>
    <row r="68" spans="1:8" ht="15">
      <c r="A68" s="111" t="s">
        <v>96</v>
      </c>
      <c r="B68" s="111" t="s">
        <v>278</v>
      </c>
      <c r="C68" s="111" t="s">
        <v>116</v>
      </c>
      <c r="D68" s="111" t="s">
        <v>208</v>
      </c>
      <c r="E68" s="112">
        <v>968584</v>
      </c>
      <c r="F68" s="113">
        <v>201000</v>
      </c>
      <c r="G68" s="114">
        <v>44350</v>
      </c>
      <c r="H68" s="111" t="s">
        <v>190</v>
      </c>
    </row>
    <row r="69" spans="1:8" ht="15">
      <c r="A69" s="111" t="s">
        <v>96</v>
      </c>
      <c r="B69" s="111" t="s">
        <v>278</v>
      </c>
      <c r="C69" s="111" t="s">
        <v>116</v>
      </c>
      <c r="D69" s="111" t="s">
        <v>209</v>
      </c>
      <c r="E69" s="112">
        <v>970062</v>
      </c>
      <c r="F69" s="113">
        <v>111500</v>
      </c>
      <c r="G69" s="114">
        <v>44377</v>
      </c>
      <c r="H69" s="111" t="s">
        <v>210</v>
      </c>
    </row>
    <row r="70" spans="1:8" ht="15">
      <c r="A70" s="111" t="s">
        <v>96</v>
      </c>
      <c r="B70" s="111" t="s">
        <v>278</v>
      </c>
      <c r="C70" s="111" t="s">
        <v>116</v>
      </c>
      <c r="D70" s="111" t="s">
        <v>211</v>
      </c>
      <c r="E70" s="112">
        <v>969676</v>
      </c>
      <c r="F70" s="113">
        <v>548250</v>
      </c>
      <c r="G70" s="114">
        <v>44372</v>
      </c>
      <c r="H70" s="111" t="s">
        <v>195</v>
      </c>
    </row>
    <row r="71" spans="1:8" ht="15">
      <c r="A71" s="111" t="s">
        <v>96</v>
      </c>
      <c r="B71" s="111" t="s">
        <v>278</v>
      </c>
      <c r="C71" s="111" t="s">
        <v>170</v>
      </c>
      <c r="D71" s="111" t="s">
        <v>212</v>
      </c>
      <c r="E71" s="112">
        <v>969848</v>
      </c>
      <c r="F71" s="113">
        <v>180000</v>
      </c>
      <c r="G71" s="114">
        <v>44375</v>
      </c>
      <c r="H71" s="111" t="s">
        <v>213</v>
      </c>
    </row>
    <row r="72" spans="1:8" ht="15">
      <c r="A72" s="111" t="s">
        <v>96</v>
      </c>
      <c r="B72" s="111" t="s">
        <v>278</v>
      </c>
      <c r="C72" s="111" t="s">
        <v>116</v>
      </c>
      <c r="D72" s="111" t="s">
        <v>214</v>
      </c>
      <c r="E72" s="112">
        <v>969872</v>
      </c>
      <c r="F72" s="113">
        <v>200000</v>
      </c>
      <c r="G72" s="114">
        <v>44375</v>
      </c>
      <c r="H72" s="111" t="s">
        <v>215</v>
      </c>
    </row>
    <row r="73" spans="1:8" ht="15">
      <c r="A73" s="111" t="s">
        <v>96</v>
      </c>
      <c r="B73" s="111" t="s">
        <v>278</v>
      </c>
      <c r="C73" s="111" t="s">
        <v>116</v>
      </c>
      <c r="D73" s="111" t="s">
        <v>273</v>
      </c>
      <c r="E73" s="112">
        <v>968591</v>
      </c>
      <c r="F73" s="113">
        <v>120000</v>
      </c>
      <c r="G73" s="114">
        <v>44350</v>
      </c>
      <c r="H73" s="111" t="s">
        <v>160</v>
      </c>
    </row>
    <row r="74" spans="1:8" ht="15">
      <c r="A74" s="111" t="s">
        <v>40</v>
      </c>
      <c r="B74" s="111" t="s">
        <v>279</v>
      </c>
      <c r="C74" s="111" t="s">
        <v>116</v>
      </c>
      <c r="D74" s="111" t="s">
        <v>252</v>
      </c>
      <c r="E74" s="112">
        <v>969389</v>
      </c>
      <c r="F74" s="113">
        <v>275000</v>
      </c>
      <c r="G74" s="114">
        <v>44368</v>
      </c>
      <c r="H74" s="111" t="s">
        <v>253</v>
      </c>
    </row>
    <row r="75" spans="1:8" ht="15">
      <c r="A75" s="111" t="s">
        <v>40</v>
      </c>
      <c r="B75" s="111" t="s">
        <v>279</v>
      </c>
      <c r="C75" s="111" t="s">
        <v>116</v>
      </c>
      <c r="D75" s="111" t="s">
        <v>267</v>
      </c>
      <c r="E75" s="112">
        <v>969396</v>
      </c>
      <c r="F75" s="113">
        <v>358008</v>
      </c>
      <c r="G75" s="114">
        <v>44368</v>
      </c>
      <c r="H75" s="111" t="s">
        <v>268</v>
      </c>
    </row>
    <row r="76" spans="1:8" ht="15">
      <c r="A76" s="111" t="s">
        <v>40</v>
      </c>
      <c r="B76" s="111" t="s">
        <v>279</v>
      </c>
      <c r="C76" s="111" t="s">
        <v>116</v>
      </c>
      <c r="D76" s="111" t="s">
        <v>259</v>
      </c>
      <c r="E76" s="112">
        <v>968493</v>
      </c>
      <c r="F76" s="113">
        <v>150000</v>
      </c>
      <c r="G76" s="114">
        <v>44349</v>
      </c>
      <c r="H76" s="111" t="s">
        <v>129</v>
      </c>
    </row>
    <row r="77" spans="1:8" ht="15">
      <c r="A77" s="111" t="s">
        <v>40</v>
      </c>
      <c r="B77" s="111" t="s">
        <v>279</v>
      </c>
      <c r="C77" s="111" t="s">
        <v>146</v>
      </c>
      <c r="D77" s="111" t="s">
        <v>255</v>
      </c>
      <c r="E77" s="112">
        <v>968688</v>
      </c>
      <c r="F77" s="113">
        <v>317257</v>
      </c>
      <c r="G77" s="114">
        <v>44354</v>
      </c>
      <c r="H77" s="111" t="s">
        <v>136</v>
      </c>
    </row>
    <row r="78" spans="1:8" ht="15">
      <c r="A78" s="111" t="s">
        <v>40</v>
      </c>
      <c r="B78" s="111" t="s">
        <v>279</v>
      </c>
      <c r="C78" s="111" t="s">
        <v>116</v>
      </c>
      <c r="D78" s="111" t="s">
        <v>256</v>
      </c>
      <c r="E78" s="112">
        <v>968638</v>
      </c>
      <c r="F78" s="113">
        <v>160000</v>
      </c>
      <c r="G78" s="114">
        <v>44351</v>
      </c>
      <c r="H78" s="111" t="s">
        <v>136</v>
      </c>
    </row>
    <row r="79" spans="1:8" ht="75">
      <c r="A79" s="111" t="s">
        <v>40</v>
      </c>
      <c r="B79" s="111" t="s">
        <v>279</v>
      </c>
      <c r="C79" s="111" t="s">
        <v>170</v>
      </c>
      <c r="D79" s="111" t="s">
        <v>257</v>
      </c>
      <c r="E79" s="112">
        <v>968634</v>
      </c>
      <c r="F79" s="113">
        <v>1100000</v>
      </c>
      <c r="G79" s="114">
        <v>44351</v>
      </c>
      <c r="H79" s="111" t="s">
        <v>258</v>
      </c>
    </row>
    <row r="80" spans="1:8" ht="15">
      <c r="A80" s="111" t="s">
        <v>40</v>
      </c>
      <c r="B80" s="111" t="s">
        <v>279</v>
      </c>
      <c r="C80" s="111" t="s">
        <v>116</v>
      </c>
      <c r="D80" s="111" t="s">
        <v>254</v>
      </c>
      <c r="E80" s="112">
        <v>968691</v>
      </c>
      <c r="F80" s="113">
        <v>510000</v>
      </c>
      <c r="G80" s="114">
        <v>44354</v>
      </c>
      <c r="H80" s="111" t="s">
        <v>136</v>
      </c>
    </row>
    <row r="81" spans="1:8" ht="15">
      <c r="A81" s="111" t="s">
        <v>40</v>
      </c>
      <c r="B81" s="111" t="s">
        <v>279</v>
      </c>
      <c r="C81" s="111" t="s">
        <v>159</v>
      </c>
      <c r="D81" s="111" t="s">
        <v>270</v>
      </c>
      <c r="E81" s="112">
        <v>968790</v>
      </c>
      <c r="F81" s="113">
        <v>450000</v>
      </c>
      <c r="G81" s="114">
        <v>44355</v>
      </c>
      <c r="H81" s="111" t="s">
        <v>232</v>
      </c>
    </row>
    <row r="82" spans="1:8" ht="30">
      <c r="A82" s="111" t="s">
        <v>40</v>
      </c>
      <c r="B82" s="111" t="s">
        <v>279</v>
      </c>
      <c r="C82" s="111" t="s">
        <v>170</v>
      </c>
      <c r="D82" s="111" t="s">
        <v>260</v>
      </c>
      <c r="E82" s="112">
        <v>968535</v>
      </c>
      <c r="F82" s="113">
        <v>1000000</v>
      </c>
      <c r="G82" s="114">
        <v>44350</v>
      </c>
      <c r="H82" s="111" t="s">
        <v>261</v>
      </c>
    </row>
    <row r="83" spans="1:8" ht="15">
      <c r="A83" s="111" t="s">
        <v>40</v>
      </c>
      <c r="B83" s="111" t="s">
        <v>279</v>
      </c>
      <c r="C83" s="111" t="s">
        <v>116</v>
      </c>
      <c r="D83" s="111" t="s">
        <v>262</v>
      </c>
      <c r="E83" s="112">
        <v>968351</v>
      </c>
      <c r="F83" s="113">
        <v>700000</v>
      </c>
      <c r="G83" s="114">
        <v>44348</v>
      </c>
      <c r="H83" s="111" t="s">
        <v>263</v>
      </c>
    </row>
    <row r="84" spans="1:8" ht="15">
      <c r="A84" s="111" t="s">
        <v>40</v>
      </c>
      <c r="B84" s="111" t="s">
        <v>279</v>
      </c>
      <c r="C84" s="111" t="s">
        <v>116</v>
      </c>
      <c r="D84" s="111" t="s">
        <v>266</v>
      </c>
      <c r="E84" s="112">
        <v>969489</v>
      </c>
      <c r="F84" s="113">
        <v>548250</v>
      </c>
      <c r="G84" s="114">
        <v>44369</v>
      </c>
      <c r="H84" s="111" t="s">
        <v>162</v>
      </c>
    </row>
    <row r="85" spans="1:8" ht="15">
      <c r="A85" s="111" t="s">
        <v>40</v>
      </c>
      <c r="B85" s="111" t="s">
        <v>279</v>
      </c>
      <c r="C85" s="111" t="s">
        <v>116</v>
      </c>
      <c r="D85" s="111" t="s">
        <v>269</v>
      </c>
      <c r="E85" s="112">
        <v>969390</v>
      </c>
      <c r="F85" s="113">
        <v>320000</v>
      </c>
      <c r="G85" s="114">
        <v>44368</v>
      </c>
      <c r="H85" s="111" t="s">
        <v>124</v>
      </c>
    </row>
    <row r="86" spans="1:8" ht="30">
      <c r="A86" s="111" t="s">
        <v>40</v>
      </c>
      <c r="B86" s="111" t="s">
        <v>279</v>
      </c>
      <c r="C86" s="111" t="s">
        <v>116</v>
      </c>
      <c r="D86" s="111" t="s">
        <v>251</v>
      </c>
      <c r="E86" s="112">
        <v>968781</v>
      </c>
      <c r="F86" s="113">
        <v>302250</v>
      </c>
      <c r="G86" s="114">
        <v>44355</v>
      </c>
      <c r="H86" s="111" t="s">
        <v>122</v>
      </c>
    </row>
    <row r="87" spans="1:8" ht="15">
      <c r="A87" s="111" t="s">
        <v>40</v>
      </c>
      <c r="B87" s="111" t="s">
        <v>279</v>
      </c>
      <c r="C87" s="111" t="s">
        <v>116</v>
      </c>
      <c r="D87" s="111" t="s">
        <v>235</v>
      </c>
      <c r="E87" s="112">
        <v>969036</v>
      </c>
      <c r="F87" s="113">
        <v>548200</v>
      </c>
      <c r="G87" s="114">
        <v>44361</v>
      </c>
      <c r="H87" s="111" t="s">
        <v>236</v>
      </c>
    </row>
    <row r="88" spans="1:8" ht="15">
      <c r="A88" s="111" t="s">
        <v>40</v>
      </c>
      <c r="B88" s="111" t="s">
        <v>279</v>
      </c>
      <c r="C88" s="111" t="s">
        <v>116</v>
      </c>
      <c r="D88" s="111" t="s">
        <v>264</v>
      </c>
      <c r="E88" s="112">
        <v>969607</v>
      </c>
      <c r="F88" s="113">
        <v>506000</v>
      </c>
      <c r="G88" s="114">
        <v>44371</v>
      </c>
      <c r="H88" s="111" t="s">
        <v>265</v>
      </c>
    </row>
    <row r="89" spans="1:8" ht="30">
      <c r="A89" s="111" t="s">
        <v>40</v>
      </c>
      <c r="B89" s="111" t="s">
        <v>279</v>
      </c>
      <c r="C89" s="111" t="s">
        <v>116</v>
      </c>
      <c r="D89" s="111" t="s">
        <v>240</v>
      </c>
      <c r="E89" s="112">
        <v>970041</v>
      </c>
      <c r="F89" s="113">
        <v>198000</v>
      </c>
      <c r="G89" s="114">
        <v>44377</v>
      </c>
      <c r="H89" s="111" t="s">
        <v>157</v>
      </c>
    </row>
    <row r="90" spans="1:8" ht="15">
      <c r="A90" s="111" t="s">
        <v>40</v>
      </c>
      <c r="B90" s="111" t="s">
        <v>279</v>
      </c>
      <c r="C90" s="111" t="s">
        <v>116</v>
      </c>
      <c r="D90" s="111" t="s">
        <v>228</v>
      </c>
      <c r="E90" s="112">
        <v>968966</v>
      </c>
      <c r="F90" s="113">
        <v>301500</v>
      </c>
      <c r="G90" s="114">
        <v>44358</v>
      </c>
      <c r="H90" s="111" t="s">
        <v>229</v>
      </c>
    </row>
    <row r="91" spans="1:8" ht="15">
      <c r="A91" s="111" t="s">
        <v>40</v>
      </c>
      <c r="B91" s="111" t="s">
        <v>279</v>
      </c>
      <c r="C91" s="111" t="s">
        <v>116</v>
      </c>
      <c r="D91" s="111" t="s">
        <v>230</v>
      </c>
      <c r="E91" s="112">
        <v>969067</v>
      </c>
      <c r="F91" s="113">
        <v>120000</v>
      </c>
      <c r="G91" s="114">
        <v>44361</v>
      </c>
      <c r="H91" s="111" t="s">
        <v>129</v>
      </c>
    </row>
    <row r="92" spans="1:8" ht="15">
      <c r="A92" s="111" t="s">
        <v>40</v>
      </c>
      <c r="B92" s="111" t="s">
        <v>279</v>
      </c>
      <c r="C92" s="111" t="s">
        <v>116</v>
      </c>
      <c r="D92" s="111" t="s">
        <v>231</v>
      </c>
      <c r="E92" s="112">
        <v>969323</v>
      </c>
      <c r="F92" s="113">
        <v>158167</v>
      </c>
      <c r="G92" s="114">
        <v>44365</v>
      </c>
      <c r="H92" s="111" t="s">
        <v>232</v>
      </c>
    </row>
    <row r="93" spans="1:8" ht="15">
      <c r="A93" s="111" t="s">
        <v>40</v>
      </c>
      <c r="B93" s="111" t="s">
        <v>279</v>
      </c>
      <c r="C93" s="111" t="s">
        <v>116</v>
      </c>
      <c r="D93" s="111" t="s">
        <v>233</v>
      </c>
      <c r="E93" s="112">
        <v>969309</v>
      </c>
      <c r="F93" s="113">
        <v>328500</v>
      </c>
      <c r="G93" s="114">
        <v>44365</v>
      </c>
      <c r="H93" s="111" t="s">
        <v>178</v>
      </c>
    </row>
    <row r="94" spans="1:8" ht="30">
      <c r="A94" s="111" t="s">
        <v>40</v>
      </c>
      <c r="B94" s="111" t="s">
        <v>279</v>
      </c>
      <c r="C94" s="111" t="s">
        <v>116</v>
      </c>
      <c r="D94" s="111" t="s">
        <v>238</v>
      </c>
      <c r="E94" s="112">
        <v>970151</v>
      </c>
      <c r="F94" s="113">
        <v>380000</v>
      </c>
      <c r="G94" s="114">
        <v>44377</v>
      </c>
      <c r="H94" s="111" t="s">
        <v>239</v>
      </c>
    </row>
    <row r="95" spans="1:8" ht="15">
      <c r="A95" s="111" t="s">
        <v>40</v>
      </c>
      <c r="B95" s="111" t="s">
        <v>279</v>
      </c>
      <c r="C95" s="111" t="s">
        <v>116</v>
      </c>
      <c r="D95" s="111" t="s">
        <v>237</v>
      </c>
      <c r="E95" s="112">
        <v>968775</v>
      </c>
      <c r="F95" s="113">
        <v>315000</v>
      </c>
      <c r="G95" s="114">
        <v>44355</v>
      </c>
      <c r="H95" s="111" t="s">
        <v>129</v>
      </c>
    </row>
    <row r="96" spans="1:8" ht="15">
      <c r="A96" s="111" t="s">
        <v>40</v>
      </c>
      <c r="B96" s="111" t="s">
        <v>279</v>
      </c>
      <c r="C96" s="111" t="s">
        <v>116</v>
      </c>
      <c r="D96" s="111" t="s">
        <v>250</v>
      </c>
      <c r="E96" s="112">
        <v>968796</v>
      </c>
      <c r="F96" s="113">
        <v>360000</v>
      </c>
      <c r="G96" s="114">
        <v>44355</v>
      </c>
      <c r="H96" s="111" t="s">
        <v>229</v>
      </c>
    </row>
    <row r="97" spans="1:8" ht="15">
      <c r="A97" s="111" t="s">
        <v>40</v>
      </c>
      <c r="B97" s="111" t="s">
        <v>279</v>
      </c>
      <c r="C97" s="111" t="s">
        <v>138</v>
      </c>
      <c r="D97" s="111" t="s">
        <v>241</v>
      </c>
      <c r="E97" s="112">
        <v>970009</v>
      </c>
      <c r="F97" s="113">
        <v>2000000</v>
      </c>
      <c r="G97" s="114">
        <v>44376</v>
      </c>
      <c r="H97" s="111" t="s">
        <v>242</v>
      </c>
    </row>
    <row r="98" spans="1:8" ht="15">
      <c r="A98" s="111" t="s">
        <v>40</v>
      </c>
      <c r="B98" s="111" t="s">
        <v>279</v>
      </c>
      <c r="C98" s="111" t="s">
        <v>116</v>
      </c>
      <c r="D98" s="111" t="s">
        <v>243</v>
      </c>
      <c r="E98" s="112">
        <v>969915</v>
      </c>
      <c r="F98" s="113">
        <v>352000</v>
      </c>
      <c r="G98" s="114">
        <v>44375</v>
      </c>
      <c r="H98" s="111" t="s">
        <v>188</v>
      </c>
    </row>
    <row r="99" spans="1:8" ht="15">
      <c r="A99" s="111" t="s">
        <v>40</v>
      </c>
      <c r="B99" s="111" t="s">
        <v>279</v>
      </c>
      <c r="C99" s="111" t="s">
        <v>116</v>
      </c>
      <c r="D99" s="111" t="s">
        <v>244</v>
      </c>
      <c r="E99" s="112">
        <v>969896</v>
      </c>
      <c r="F99" s="113">
        <v>148000</v>
      </c>
      <c r="G99" s="114">
        <v>44375</v>
      </c>
      <c r="H99" s="111" t="s">
        <v>245</v>
      </c>
    </row>
    <row r="100" spans="1:8" ht="15">
      <c r="A100" s="111" t="s">
        <v>40</v>
      </c>
      <c r="B100" s="111" t="s">
        <v>279</v>
      </c>
      <c r="C100" s="111" t="s">
        <v>116</v>
      </c>
      <c r="D100" s="111" t="s">
        <v>246</v>
      </c>
      <c r="E100" s="112">
        <v>969855</v>
      </c>
      <c r="F100" s="113">
        <v>512500</v>
      </c>
      <c r="G100" s="114">
        <v>44375</v>
      </c>
      <c r="H100" s="111" t="s">
        <v>229</v>
      </c>
    </row>
    <row r="101" spans="1:8" ht="15">
      <c r="A101" s="111" t="s">
        <v>40</v>
      </c>
      <c r="B101" s="111" t="s">
        <v>279</v>
      </c>
      <c r="C101" s="111" t="s">
        <v>116</v>
      </c>
      <c r="D101" s="111" t="s">
        <v>247</v>
      </c>
      <c r="E101" s="112">
        <v>969851</v>
      </c>
      <c r="F101" s="113">
        <v>411000</v>
      </c>
      <c r="G101" s="114">
        <v>44375</v>
      </c>
      <c r="H101" s="111" t="s">
        <v>248</v>
      </c>
    </row>
    <row r="102" spans="1:8" ht="15">
      <c r="A102" s="111" t="s">
        <v>40</v>
      </c>
      <c r="B102" s="111" t="s">
        <v>279</v>
      </c>
      <c r="C102" s="111" t="s">
        <v>116</v>
      </c>
      <c r="D102" s="111" t="s">
        <v>249</v>
      </c>
      <c r="E102" s="112">
        <v>968802</v>
      </c>
      <c r="F102" s="113">
        <v>294000</v>
      </c>
      <c r="G102" s="114">
        <v>44355</v>
      </c>
      <c r="H102" s="111" t="s">
        <v>229</v>
      </c>
    </row>
    <row r="103" spans="1:8" ht="15">
      <c r="A103" s="111" t="s">
        <v>40</v>
      </c>
      <c r="B103" s="111" t="s">
        <v>279</v>
      </c>
      <c r="C103" s="111" t="s">
        <v>116</v>
      </c>
      <c r="D103" s="111" t="s">
        <v>234</v>
      </c>
      <c r="E103" s="112">
        <v>969327</v>
      </c>
      <c r="F103" s="113">
        <v>231000</v>
      </c>
      <c r="G103" s="114">
        <v>44365</v>
      </c>
      <c r="H103" s="111" t="s">
        <v>129</v>
      </c>
    </row>
    <row r="104" spans="1:8" ht="15">
      <c r="A104" s="111" t="s">
        <v>53</v>
      </c>
      <c r="B104" s="111" t="s">
        <v>280</v>
      </c>
      <c r="C104" s="111" t="s">
        <v>116</v>
      </c>
      <c r="D104" s="111" t="s">
        <v>271</v>
      </c>
      <c r="E104" s="112">
        <v>968974</v>
      </c>
      <c r="F104" s="113">
        <v>195000</v>
      </c>
      <c r="G104" s="114">
        <v>44358</v>
      </c>
      <c r="H104" s="111" t="s">
        <v>272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295"/>
  <sheetViews>
    <sheetView workbookViewId="0">
      <pane ySplit="1" topLeftCell="A2" activePane="bottomLeft" state="frozen"/>
      <selection pane="bottomLeft" activeCell="H19" sqref="H19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88" t="s">
        <v>0</v>
      </c>
      <c r="B1" s="89" t="s">
        <v>42</v>
      </c>
      <c r="C1" s="89" t="s">
        <v>43</v>
      </c>
      <c r="D1" s="89" t="s">
        <v>36</v>
      </c>
      <c r="E1" s="90" t="s">
        <v>51</v>
      </c>
      <c r="L1">
        <v>295</v>
      </c>
    </row>
    <row r="2" spans="1:12" ht="12.75" customHeight="1">
      <c r="A2" s="115" t="s">
        <v>69</v>
      </c>
      <c r="B2" s="115" t="s">
        <v>274</v>
      </c>
      <c r="C2" s="116">
        <v>392500</v>
      </c>
      <c r="D2" s="117">
        <v>44357</v>
      </c>
      <c r="E2" s="115" t="s">
        <v>282</v>
      </c>
    </row>
    <row r="3" spans="1:12" ht="12.75" customHeight="1">
      <c r="A3" s="115" t="s">
        <v>69</v>
      </c>
      <c r="B3" s="115" t="s">
        <v>274</v>
      </c>
      <c r="C3" s="116">
        <v>105000</v>
      </c>
      <c r="D3" s="117">
        <v>44361</v>
      </c>
      <c r="E3" s="115" t="s">
        <v>283</v>
      </c>
    </row>
    <row r="4" spans="1:12" ht="12.75" customHeight="1">
      <c r="A4" s="115" t="s">
        <v>41</v>
      </c>
      <c r="B4" s="115" t="s">
        <v>275</v>
      </c>
      <c r="C4" s="116">
        <v>997000</v>
      </c>
      <c r="D4" s="117">
        <v>44361</v>
      </c>
      <c r="E4" s="115" t="s">
        <v>282</v>
      </c>
    </row>
    <row r="5" spans="1:12" ht="12.75" customHeight="1">
      <c r="A5" s="115" t="s">
        <v>41</v>
      </c>
      <c r="B5" s="115" t="s">
        <v>275</v>
      </c>
      <c r="C5" s="116">
        <v>365000</v>
      </c>
      <c r="D5" s="117">
        <v>44369</v>
      </c>
      <c r="E5" s="115" t="s">
        <v>282</v>
      </c>
    </row>
    <row r="6" spans="1:12" ht="12.75" customHeight="1">
      <c r="A6" s="115" t="s">
        <v>41</v>
      </c>
      <c r="B6" s="115" t="s">
        <v>275</v>
      </c>
      <c r="C6" s="116">
        <v>250740</v>
      </c>
      <c r="D6" s="117">
        <v>44369</v>
      </c>
      <c r="E6" s="115" t="s">
        <v>283</v>
      </c>
    </row>
    <row r="7" spans="1:12" ht="12.75" customHeight="1">
      <c r="A7" s="115" t="s">
        <v>41</v>
      </c>
      <c r="B7" s="115" t="s">
        <v>275</v>
      </c>
      <c r="C7" s="116">
        <v>225000</v>
      </c>
      <c r="D7" s="117">
        <v>44368</v>
      </c>
      <c r="E7" s="115" t="s">
        <v>282</v>
      </c>
    </row>
    <row r="8" spans="1:12" ht="12.75" customHeight="1">
      <c r="A8" s="115" t="s">
        <v>41</v>
      </c>
      <c r="B8" s="115" t="s">
        <v>275</v>
      </c>
      <c r="C8" s="116">
        <v>175000</v>
      </c>
      <c r="D8" s="117">
        <v>44368</v>
      </c>
      <c r="E8" s="115" t="s">
        <v>282</v>
      </c>
    </row>
    <row r="9" spans="1:12" ht="12.75" customHeight="1">
      <c r="A9" s="115" t="s">
        <v>41</v>
      </c>
      <c r="B9" s="115" t="s">
        <v>275</v>
      </c>
      <c r="C9" s="116">
        <v>209000</v>
      </c>
      <c r="D9" s="117">
        <v>44365</v>
      </c>
      <c r="E9" s="115" t="s">
        <v>283</v>
      </c>
    </row>
    <row r="10" spans="1:12" ht="12.75" customHeight="1">
      <c r="A10" s="115" t="s">
        <v>41</v>
      </c>
      <c r="B10" s="115" t="s">
        <v>275</v>
      </c>
      <c r="C10" s="116">
        <v>574000</v>
      </c>
      <c r="D10" s="117">
        <v>44365</v>
      </c>
      <c r="E10" s="115" t="s">
        <v>282</v>
      </c>
    </row>
    <row r="11" spans="1:12" ht="12.75" customHeight="1">
      <c r="A11" s="115" t="s">
        <v>41</v>
      </c>
      <c r="B11" s="115" t="s">
        <v>275</v>
      </c>
      <c r="C11" s="116">
        <v>337000</v>
      </c>
      <c r="D11" s="117">
        <v>44365</v>
      </c>
      <c r="E11" s="115" t="s">
        <v>282</v>
      </c>
    </row>
    <row r="12" spans="1:12" ht="12.75" customHeight="1">
      <c r="A12" s="115" t="s">
        <v>41</v>
      </c>
      <c r="B12" s="115" t="s">
        <v>275</v>
      </c>
      <c r="C12" s="116">
        <v>385621</v>
      </c>
      <c r="D12" s="117">
        <v>44358</v>
      </c>
      <c r="E12" s="115" t="s">
        <v>283</v>
      </c>
    </row>
    <row r="13" spans="1:12" ht="15">
      <c r="A13" s="115" t="s">
        <v>41</v>
      </c>
      <c r="B13" s="115" t="s">
        <v>275</v>
      </c>
      <c r="C13" s="116">
        <v>365000</v>
      </c>
      <c r="D13" s="117">
        <v>44363</v>
      </c>
      <c r="E13" s="115" t="s">
        <v>282</v>
      </c>
    </row>
    <row r="14" spans="1:12" ht="15">
      <c r="A14" s="115" t="s">
        <v>41</v>
      </c>
      <c r="B14" s="115" t="s">
        <v>275</v>
      </c>
      <c r="C14" s="116">
        <v>336300</v>
      </c>
      <c r="D14" s="117">
        <v>44348</v>
      </c>
      <c r="E14" s="115" t="s">
        <v>283</v>
      </c>
    </row>
    <row r="15" spans="1:12" ht="15">
      <c r="A15" s="115" t="s">
        <v>41</v>
      </c>
      <c r="B15" s="115" t="s">
        <v>275</v>
      </c>
      <c r="C15" s="116">
        <v>281250</v>
      </c>
      <c r="D15" s="117">
        <v>44361</v>
      </c>
      <c r="E15" s="115" t="s">
        <v>283</v>
      </c>
    </row>
    <row r="16" spans="1:12" ht="15">
      <c r="A16" s="115" t="s">
        <v>41</v>
      </c>
      <c r="B16" s="115" t="s">
        <v>275</v>
      </c>
      <c r="C16" s="116">
        <v>468750</v>
      </c>
      <c r="D16" s="117">
        <v>44361</v>
      </c>
      <c r="E16" s="115" t="s">
        <v>283</v>
      </c>
    </row>
    <row r="17" spans="1:5" ht="15">
      <c r="A17" s="115" t="s">
        <v>41</v>
      </c>
      <c r="B17" s="115" t="s">
        <v>275</v>
      </c>
      <c r="C17" s="116">
        <v>270000</v>
      </c>
      <c r="D17" s="117">
        <v>44361</v>
      </c>
      <c r="E17" s="115" t="s">
        <v>283</v>
      </c>
    </row>
    <row r="18" spans="1:5" ht="15">
      <c r="A18" s="115" t="s">
        <v>41</v>
      </c>
      <c r="B18" s="115" t="s">
        <v>275</v>
      </c>
      <c r="C18" s="116">
        <v>640000</v>
      </c>
      <c r="D18" s="117">
        <v>44358</v>
      </c>
      <c r="E18" s="115" t="s">
        <v>282</v>
      </c>
    </row>
    <row r="19" spans="1:5" ht="15">
      <c r="A19" s="115" t="s">
        <v>41</v>
      </c>
      <c r="B19" s="115" t="s">
        <v>275</v>
      </c>
      <c r="C19" s="116">
        <v>379367</v>
      </c>
      <c r="D19" s="117">
        <v>44358</v>
      </c>
      <c r="E19" s="115" t="s">
        <v>283</v>
      </c>
    </row>
    <row r="20" spans="1:5" ht="15">
      <c r="A20" s="115" t="s">
        <v>41</v>
      </c>
      <c r="B20" s="115" t="s">
        <v>275</v>
      </c>
      <c r="C20" s="116">
        <v>439000</v>
      </c>
      <c r="D20" s="117">
        <v>44363</v>
      </c>
      <c r="E20" s="115" t="s">
        <v>282</v>
      </c>
    </row>
    <row r="21" spans="1:5" ht="15">
      <c r="A21" s="115" t="s">
        <v>41</v>
      </c>
      <c r="B21" s="115" t="s">
        <v>275</v>
      </c>
      <c r="C21" s="116">
        <v>425000</v>
      </c>
      <c r="D21" s="117">
        <v>44372</v>
      </c>
      <c r="E21" s="115" t="s">
        <v>282</v>
      </c>
    </row>
    <row r="22" spans="1:5" ht="15">
      <c r="A22" s="115" t="s">
        <v>41</v>
      </c>
      <c r="B22" s="115" t="s">
        <v>275</v>
      </c>
      <c r="C22" s="116">
        <v>1558000</v>
      </c>
      <c r="D22" s="117">
        <v>44377</v>
      </c>
      <c r="E22" s="115" t="s">
        <v>282</v>
      </c>
    </row>
    <row r="23" spans="1:5" ht="15">
      <c r="A23" s="115" t="s">
        <v>41</v>
      </c>
      <c r="B23" s="115" t="s">
        <v>275</v>
      </c>
      <c r="C23" s="116">
        <v>401600</v>
      </c>
      <c r="D23" s="117">
        <v>44377</v>
      </c>
      <c r="E23" s="115" t="s">
        <v>283</v>
      </c>
    </row>
    <row r="24" spans="1:5" ht="15">
      <c r="A24" s="115" t="s">
        <v>41</v>
      </c>
      <c r="B24" s="115" t="s">
        <v>275</v>
      </c>
      <c r="C24" s="116">
        <v>11000000</v>
      </c>
      <c r="D24" s="117">
        <v>44376</v>
      </c>
      <c r="E24" s="115" t="s">
        <v>282</v>
      </c>
    </row>
    <row r="25" spans="1:5" ht="15">
      <c r="A25" s="115" t="s">
        <v>41</v>
      </c>
      <c r="B25" s="115" t="s">
        <v>275</v>
      </c>
      <c r="C25" s="116">
        <v>140400</v>
      </c>
      <c r="D25" s="117">
        <v>44377</v>
      </c>
      <c r="E25" s="115" t="s">
        <v>283</v>
      </c>
    </row>
    <row r="26" spans="1:5" ht="15">
      <c r="A26" s="115" t="s">
        <v>41</v>
      </c>
      <c r="B26" s="115" t="s">
        <v>275</v>
      </c>
      <c r="C26" s="116">
        <v>304000</v>
      </c>
      <c r="D26" s="117">
        <v>44364</v>
      </c>
      <c r="E26" s="115" t="s">
        <v>283</v>
      </c>
    </row>
    <row r="27" spans="1:5" ht="15">
      <c r="A27" s="115" t="s">
        <v>41</v>
      </c>
      <c r="B27" s="115" t="s">
        <v>275</v>
      </c>
      <c r="C27" s="116">
        <v>905000</v>
      </c>
      <c r="D27" s="117">
        <v>44376</v>
      </c>
      <c r="E27" s="115" t="s">
        <v>282</v>
      </c>
    </row>
    <row r="28" spans="1:5" ht="15">
      <c r="A28" s="115" t="s">
        <v>41</v>
      </c>
      <c r="B28" s="115" t="s">
        <v>275</v>
      </c>
      <c r="C28" s="116">
        <v>405000</v>
      </c>
      <c r="D28" s="117">
        <v>44370</v>
      </c>
      <c r="E28" s="115" t="s">
        <v>282</v>
      </c>
    </row>
    <row r="29" spans="1:5" ht="15">
      <c r="A29" s="115" t="s">
        <v>41</v>
      </c>
      <c r="B29" s="115" t="s">
        <v>275</v>
      </c>
      <c r="C29" s="116">
        <v>375000</v>
      </c>
      <c r="D29" s="117">
        <v>44375</v>
      </c>
      <c r="E29" s="115" t="s">
        <v>282</v>
      </c>
    </row>
    <row r="30" spans="1:5" ht="15">
      <c r="A30" s="115" t="s">
        <v>41</v>
      </c>
      <c r="B30" s="115" t="s">
        <v>275</v>
      </c>
      <c r="C30" s="116">
        <v>300000</v>
      </c>
      <c r="D30" s="117">
        <v>44370</v>
      </c>
      <c r="E30" s="115" t="s">
        <v>282</v>
      </c>
    </row>
    <row r="31" spans="1:5" ht="15">
      <c r="A31" s="115" t="s">
        <v>41</v>
      </c>
      <c r="B31" s="115" t="s">
        <v>275</v>
      </c>
      <c r="C31" s="116">
        <v>425000</v>
      </c>
      <c r="D31" s="117">
        <v>44372</v>
      </c>
      <c r="E31" s="115" t="s">
        <v>282</v>
      </c>
    </row>
    <row r="32" spans="1:5" ht="15">
      <c r="A32" s="115" t="s">
        <v>41</v>
      </c>
      <c r="B32" s="115" t="s">
        <v>275</v>
      </c>
      <c r="C32" s="116">
        <v>496900</v>
      </c>
      <c r="D32" s="117">
        <v>44377</v>
      </c>
      <c r="E32" s="115" t="s">
        <v>283</v>
      </c>
    </row>
    <row r="33" spans="1:5" ht="15">
      <c r="A33" s="115" t="s">
        <v>41</v>
      </c>
      <c r="B33" s="115" t="s">
        <v>275</v>
      </c>
      <c r="C33" s="116">
        <v>598000</v>
      </c>
      <c r="D33" s="117">
        <v>44376</v>
      </c>
      <c r="E33" s="115" t="s">
        <v>282</v>
      </c>
    </row>
    <row r="34" spans="1:5" ht="15">
      <c r="A34" s="115" t="s">
        <v>41</v>
      </c>
      <c r="B34" s="115" t="s">
        <v>275</v>
      </c>
      <c r="C34" s="116">
        <v>315000</v>
      </c>
      <c r="D34" s="117">
        <v>44361</v>
      </c>
      <c r="E34" s="115" t="s">
        <v>283</v>
      </c>
    </row>
    <row r="35" spans="1:5" ht="15">
      <c r="A35" s="115" t="s">
        <v>41</v>
      </c>
      <c r="B35" s="115" t="s">
        <v>275</v>
      </c>
      <c r="C35" s="116">
        <v>275900</v>
      </c>
      <c r="D35" s="117">
        <v>44351</v>
      </c>
      <c r="E35" s="115" t="s">
        <v>282</v>
      </c>
    </row>
    <row r="36" spans="1:5" ht="15">
      <c r="A36" s="115" t="s">
        <v>41</v>
      </c>
      <c r="B36" s="115" t="s">
        <v>275</v>
      </c>
      <c r="C36" s="116">
        <v>365000</v>
      </c>
      <c r="D36" s="117">
        <v>44350</v>
      </c>
      <c r="E36" s="115" t="s">
        <v>282</v>
      </c>
    </row>
    <row r="37" spans="1:5" ht="15">
      <c r="A37" s="115" t="s">
        <v>41</v>
      </c>
      <c r="B37" s="115" t="s">
        <v>275</v>
      </c>
      <c r="C37" s="116">
        <v>696000</v>
      </c>
      <c r="D37" s="117">
        <v>44377</v>
      </c>
      <c r="E37" s="115" t="s">
        <v>282</v>
      </c>
    </row>
    <row r="38" spans="1:5" ht="15">
      <c r="A38" s="115" t="s">
        <v>41</v>
      </c>
      <c r="B38" s="115" t="s">
        <v>275</v>
      </c>
      <c r="C38" s="116">
        <v>949900</v>
      </c>
      <c r="D38" s="117">
        <v>44354</v>
      </c>
      <c r="E38" s="115" t="s">
        <v>282</v>
      </c>
    </row>
    <row r="39" spans="1:5" ht="15">
      <c r="A39" s="115" t="s">
        <v>41</v>
      </c>
      <c r="B39" s="115" t="s">
        <v>275</v>
      </c>
      <c r="C39" s="116">
        <v>749000</v>
      </c>
      <c r="D39" s="117">
        <v>44357</v>
      </c>
      <c r="E39" s="115" t="s">
        <v>282</v>
      </c>
    </row>
    <row r="40" spans="1:5" ht="15">
      <c r="A40" s="115" t="s">
        <v>41</v>
      </c>
      <c r="B40" s="115" t="s">
        <v>275</v>
      </c>
      <c r="C40" s="116">
        <v>455000</v>
      </c>
      <c r="D40" s="117">
        <v>44356</v>
      </c>
      <c r="E40" s="115" t="s">
        <v>282</v>
      </c>
    </row>
    <row r="41" spans="1:5" ht="15">
      <c r="A41" s="115" t="s">
        <v>41</v>
      </c>
      <c r="B41" s="115" t="s">
        <v>275</v>
      </c>
      <c r="C41" s="116">
        <v>1103000</v>
      </c>
      <c r="D41" s="117">
        <v>44348</v>
      </c>
      <c r="E41" s="115" t="s">
        <v>282</v>
      </c>
    </row>
    <row r="42" spans="1:5" ht="15">
      <c r="A42" s="115" t="s">
        <v>41</v>
      </c>
      <c r="B42" s="115" t="s">
        <v>275</v>
      </c>
      <c r="C42" s="116">
        <v>759000</v>
      </c>
      <c r="D42" s="117">
        <v>44356</v>
      </c>
      <c r="E42" s="115" t="s">
        <v>282</v>
      </c>
    </row>
    <row r="43" spans="1:5" ht="15">
      <c r="A43" s="115" t="s">
        <v>41</v>
      </c>
      <c r="B43" s="115" t="s">
        <v>275</v>
      </c>
      <c r="C43" s="116">
        <v>169000</v>
      </c>
      <c r="D43" s="117">
        <v>44372</v>
      </c>
      <c r="E43" s="115" t="s">
        <v>282</v>
      </c>
    </row>
    <row r="44" spans="1:5" ht="15">
      <c r="A44" s="115" t="s">
        <v>41</v>
      </c>
      <c r="B44" s="115" t="s">
        <v>275</v>
      </c>
      <c r="C44" s="116">
        <v>630000</v>
      </c>
      <c r="D44" s="117">
        <v>44358</v>
      </c>
      <c r="E44" s="115" t="s">
        <v>282</v>
      </c>
    </row>
    <row r="45" spans="1:5" ht="15">
      <c r="A45" s="115" t="s">
        <v>41</v>
      </c>
      <c r="B45" s="115" t="s">
        <v>275</v>
      </c>
      <c r="C45" s="116">
        <v>360000</v>
      </c>
      <c r="D45" s="117">
        <v>44355</v>
      </c>
      <c r="E45" s="115" t="s">
        <v>282</v>
      </c>
    </row>
    <row r="46" spans="1:5" ht="15">
      <c r="A46" s="115" t="s">
        <v>41</v>
      </c>
      <c r="B46" s="115" t="s">
        <v>275</v>
      </c>
      <c r="C46" s="116">
        <v>265000</v>
      </c>
      <c r="D46" s="117">
        <v>44371</v>
      </c>
      <c r="E46" s="115" t="s">
        <v>282</v>
      </c>
    </row>
    <row r="47" spans="1:5" ht="15">
      <c r="A47" s="115" t="s">
        <v>41</v>
      </c>
      <c r="B47" s="115" t="s">
        <v>275</v>
      </c>
      <c r="C47" s="116">
        <v>354000</v>
      </c>
      <c r="D47" s="117">
        <v>44354</v>
      </c>
      <c r="E47" s="115" t="s">
        <v>282</v>
      </c>
    </row>
    <row r="48" spans="1:5" ht="15">
      <c r="A48" s="115" t="s">
        <v>41</v>
      </c>
      <c r="B48" s="115" t="s">
        <v>275</v>
      </c>
      <c r="C48" s="116">
        <v>1300000</v>
      </c>
      <c r="D48" s="117">
        <v>44355</v>
      </c>
      <c r="E48" s="115" t="s">
        <v>282</v>
      </c>
    </row>
    <row r="49" spans="1:5" ht="15">
      <c r="A49" s="115" t="s">
        <v>41</v>
      </c>
      <c r="B49" s="115" t="s">
        <v>275</v>
      </c>
      <c r="C49" s="116">
        <v>355500</v>
      </c>
      <c r="D49" s="117">
        <v>44354</v>
      </c>
      <c r="E49" s="115" t="s">
        <v>283</v>
      </c>
    </row>
    <row r="50" spans="1:5" ht="15">
      <c r="A50" s="115" t="s">
        <v>41</v>
      </c>
      <c r="B50" s="115" t="s">
        <v>275</v>
      </c>
      <c r="C50" s="116">
        <v>365000</v>
      </c>
      <c r="D50" s="117">
        <v>44351</v>
      </c>
      <c r="E50" s="115" t="s">
        <v>282</v>
      </c>
    </row>
    <row r="51" spans="1:5" ht="15">
      <c r="A51" s="115" t="s">
        <v>41</v>
      </c>
      <c r="B51" s="115" t="s">
        <v>275</v>
      </c>
      <c r="C51" s="116">
        <v>425000</v>
      </c>
      <c r="D51" s="117">
        <v>44351</v>
      </c>
      <c r="E51" s="115" t="s">
        <v>282</v>
      </c>
    </row>
    <row r="52" spans="1:5" ht="15">
      <c r="A52" s="115" t="s">
        <v>41</v>
      </c>
      <c r="B52" s="115" t="s">
        <v>275</v>
      </c>
      <c r="C52" s="116">
        <v>396000</v>
      </c>
      <c r="D52" s="117">
        <v>44351</v>
      </c>
      <c r="E52" s="115" t="s">
        <v>282</v>
      </c>
    </row>
    <row r="53" spans="1:5" ht="15">
      <c r="A53" s="115" t="s">
        <v>41</v>
      </c>
      <c r="B53" s="115" t="s">
        <v>275</v>
      </c>
      <c r="C53" s="116">
        <v>850000</v>
      </c>
      <c r="D53" s="117">
        <v>44351</v>
      </c>
      <c r="E53" s="115" t="s">
        <v>282</v>
      </c>
    </row>
    <row r="54" spans="1:5" ht="15">
      <c r="A54" s="115" t="s">
        <v>41</v>
      </c>
      <c r="B54" s="115" t="s">
        <v>275</v>
      </c>
      <c r="C54" s="116">
        <v>375000</v>
      </c>
      <c r="D54" s="117">
        <v>44351</v>
      </c>
      <c r="E54" s="115" t="s">
        <v>282</v>
      </c>
    </row>
    <row r="55" spans="1:5" ht="15">
      <c r="A55" s="115" t="s">
        <v>41</v>
      </c>
      <c r="B55" s="115" t="s">
        <v>275</v>
      </c>
      <c r="C55" s="116">
        <v>400000</v>
      </c>
      <c r="D55" s="117">
        <v>44350</v>
      </c>
      <c r="E55" s="115" t="s">
        <v>282</v>
      </c>
    </row>
    <row r="56" spans="1:5" ht="15">
      <c r="A56" s="115" t="s">
        <v>41</v>
      </c>
      <c r="B56" s="115" t="s">
        <v>275</v>
      </c>
      <c r="C56" s="116">
        <v>519900</v>
      </c>
      <c r="D56" s="117">
        <v>44348</v>
      </c>
      <c r="E56" s="115" t="s">
        <v>282</v>
      </c>
    </row>
    <row r="57" spans="1:5" ht="15">
      <c r="A57" s="115" t="s">
        <v>41</v>
      </c>
      <c r="B57" s="115" t="s">
        <v>275</v>
      </c>
      <c r="C57" s="116">
        <v>1150000</v>
      </c>
      <c r="D57" s="117">
        <v>44349</v>
      </c>
      <c r="E57" s="115" t="s">
        <v>284</v>
      </c>
    </row>
    <row r="58" spans="1:5" ht="15">
      <c r="A58" s="115" t="s">
        <v>41</v>
      </c>
      <c r="B58" s="115" t="s">
        <v>275</v>
      </c>
      <c r="C58" s="116">
        <v>166000</v>
      </c>
      <c r="D58" s="117">
        <v>44355</v>
      </c>
      <c r="E58" s="115" t="s">
        <v>283</v>
      </c>
    </row>
    <row r="59" spans="1:5" ht="15">
      <c r="A59" s="115" t="s">
        <v>41</v>
      </c>
      <c r="B59" s="115" t="s">
        <v>275</v>
      </c>
      <c r="C59" s="116">
        <v>1550000</v>
      </c>
      <c r="D59" s="117">
        <v>44349</v>
      </c>
      <c r="E59" s="115" t="s">
        <v>282</v>
      </c>
    </row>
    <row r="60" spans="1:5" ht="15">
      <c r="A60" s="115" t="s">
        <v>41</v>
      </c>
      <c r="B60" s="115" t="s">
        <v>275</v>
      </c>
      <c r="C60" s="116">
        <v>643000</v>
      </c>
      <c r="D60" s="117">
        <v>44375</v>
      </c>
      <c r="E60" s="115" t="s">
        <v>282</v>
      </c>
    </row>
    <row r="61" spans="1:5" ht="15">
      <c r="A61" s="115" t="s">
        <v>41</v>
      </c>
      <c r="B61" s="115" t="s">
        <v>275</v>
      </c>
      <c r="C61" s="116">
        <v>17000</v>
      </c>
      <c r="D61" s="117">
        <v>44349</v>
      </c>
      <c r="E61" s="115" t="s">
        <v>282</v>
      </c>
    </row>
    <row r="62" spans="1:5" ht="15">
      <c r="A62" s="115" t="s">
        <v>41</v>
      </c>
      <c r="B62" s="115" t="s">
        <v>275</v>
      </c>
      <c r="C62" s="116">
        <v>540000</v>
      </c>
      <c r="D62" s="117">
        <v>44348</v>
      </c>
      <c r="E62" s="115" t="s">
        <v>282</v>
      </c>
    </row>
    <row r="63" spans="1:5" ht="15">
      <c r="A63" s="115" t="s">
        <v>41</v>
      </c>
      <c r="B63" s="115" t="s">
        <v>275</v>
      </c>
      <c r="C63" s="116">
        <v>396000</v>
      </c>
      <c r="D63" s="117">
        <v>44362</v>
      </c>
      <c r="E63" s="115" t="s">
        <v>283</v>
      </c>
    </row>
    <row r="64" spans="1:5" ht="15">
      <c r="A64" s="115" t="s">
        <v>41</v>
      </c>
      <c r="B64" s="115" t="s">
        <v>275</v>
      </c>
      <c r="C64" s="116">
        <v>540000</v>
      </c>
      <c r="D64" s="117">
        <v>44356</v>
      </c>
      <c r="E64" s="115" t="s">
        <v>283</v>
      </c>
    </row>
    <row r="65" spans="1:5" ht="15">
      <c r="A65" s="115" t="s">
        <v>41</v>
      </c>
      <c r="B65" s="115" t="s">
        <v>275</v>
      </c>
      <c r="C65" s="116">
        <v>205000</v>
      </c>
      <c r="D65" s="117">
        <v>44376</v>
      </c>
      <c r="E65" s="115" t="s">
        <v>283</v>
      </c>
    </row>
    <row r="66" spans="1:5" ht="15">
      <c r="A66" s="115" t="s">
        <v>41</v>
      </c>
      <c r="B66" s="115" t="s">
        <v>275</v>
      </c>
      <c r="C66" s="116">
        <v>1625000</v>
      </c>
      <c r="D66" s="117">
        <v>44349</v>
      </c>
      <c r="E66" s="115" t="s">
        <v>282</v>
      </c>
    </row>
    <row r="67" spans="1:5" ht="15">
      <c r="A67" s="115" t="s">
        <v>41</v>
      </c>
      <c r="B67" s="115" t="s">
        <v>275</v>
      </c>
      <c r="C67" s="116">
        <v>185000</v>
      </c>
      <c r="D67" s="117">
        <v>44372</v>
      </c>
      <c r="E67" s="115" t="s">
        <v>283</v>
      </c>
    </row>
    <row r="68" spans="1:5" ht="15">
      <c r="A68" s="115" t="s">
        <v>41</v>
      </c>
      <c r="B68" s="115" t="s">
        <v>275</v>
      </c>
      <c r="C68" s="116">
        <v>630000</v>
      </c>
      <c r="D68" s="117">
        <v>44375</v>
      </c>
      <c r="E68" s="115" t="s">
        <v>282</v>
      </c>
    </row>
    <row r="69" spans="1:5" ht="15">
      <c r="A69" s="115" t="s">
        <v>41</v>
      </c>
      <c r="B69" s="115" t="s">
        <v>275</v>
      </c>
      <c r="C69" s="116">
        <v>975000</v>
      </c>
      <c r="D69" s="117">
        <v>44376</v>
      </c>
      <c r="E69" s="115" t="s">
        <v>282</v>
      </c>
    </row>
    <row r="70" spans="1:5" ht="15">
      <c r="A70" s="115" t="s">
        <v>41</v>
      </c>
      <c r="B70" s="115" t="s">
        <v>275</v>
      </c>
      <c r="C70" s="116">
        <v>465000</v>
      </c>
      <c r="D70" s="117">
        <v>44376</v>
      </c>
      <c r="E70" s="115" t="s">
        <v>282</v>
      </c>
    </row>
    <row r="71" spans="1:5" ht="15">
      <c r="A71" s="115" t="s">
        <v>41</v>
      </c>
      <c r="B71" s="115" t="s">
        <v>275</v>
      </c>
      <c r="C71" s="116">
        <v>948000</v>
      </c>
      <c r="D71" s="117">
        <v>44372</v>
      </c>
      <c r="E71" s="115" t="s">
        <v>283</v>
      </c>
    </row>
    <row r="72" spans="1:5" ht="15">
      <c r="A72" s="115" t="s">
        <v>41</v>
      </c>
      <c r="B72" s="115" t="s">
        <v>275</v>
      </c>
      <c r="C72" s="116">
        <v>258000</v>
      </c>
      <c r="D72" s="117">
        <v>44372</v>
      </c>
      <c r="E72" s="115" t="s">
        <v>282</v>
      </c>
    </row>
    <row r="73" spans="1:5" ht="15">
      <c r="A73" s="115" t="s">
        <v>41</v>
      </c>
      <c r="B73" s="115" t="s">
        <v>275</v>
      </c>
      <c r="C73" s="116">
        <v>350000</v>
      </c>
      <c r="D73" s="117">
        <v>44375</v>
      </c>
      <c r="E73" s="115" t="s">
        <v>282</v>
      </c>
    </row>
    <row r="74" spans="1:5" ht="15">
      <c r="A74" s="115" t="s">
        <v>38</v>
      </c>
      <c r="B74" s="115" t="s">
        <v>276</v>
      </c>
      <c r="C74" s="116">
        <v>795000</v>
      </c>
      <c r="D74" s="117">
        <v>44375</v>
      </c>
      <c r="E74" s="115" t="s">
        <v>282</v>
      </c>
    </row>
    <row r="75" spans="1:5" ht="15">
      <c r="A75" s="115" t="s">
        <v>38</v>
      </c>
      <c r="B75" s="115" t="s">
        <v>276</v>
      </c>
      <c r="C75" s="116">
        <v>455000</v>
      </c>
      <c r="D75" s="117">
        <v>44362</v>
      </c>
      <c r="E75" s="115" t="s">
        <v>282</v>
      </c>
    </row>
    <row r="76" spans="1:5" ht="15">
      <c r="A76" s="115" t="s">
        <v>38</v>
      </c>
      <c r="B76" s="115" t="s">
        <v>276</v>
      </c>
      <c r="C76" s="116">
        <v>380000</v>
      </c>
      <c r="D76" s="117">
        <v>44364</v>
      </c>
      <c r="E76" s="115" t="s">
        <v>282</v>
      </c>
    </row>
    <row r="77" spans="1:5" ht="15">
      <c r="A77" s="115" t="s">
        <v>38</v>
      </c>
      <c r="B77" s="115" t="s">
        <v>276</v>
      </c>
      <c r="C77" s="116">
        <v>358000</v>
      </c>
      <c r="D77" s="117">
        <v>44362</v>
      </c>
      <c r="E77" s="115" t="s">
        <v>283</v>
      </c>
    </row>
    <row r="78" spans="1:5" ht="15">
      <c r="A78" s="115" t="s">
        <v>38</v>
      </c>
      <c r="B78" s="115" t="s">
        <v>276</v>
      </c>
      <c r="C78" s="116">
        <v>410000</v>
      </c>
      <c r="D78" s="117">
        <v>44377</v>
      </c>
      <c r="E78" s="115" t="s">
        <v>282</v>
      </c>
    </row>
    <row r="79" spans="1:5" ht="15">
      <c r="A79" s="115" t="s">
        <v>38</v>
      </c>
      <c r="B79" s="115" t="s">
        <v>276</v>
      </c>
      <c r="C79" s="116">
        <v>425000</v>
      </c>
      <c r="D79" s="117">
        <v>44362</v>
      </c>
      <c r="E79" s="115" t="s">
        <v>282</v>
      </c>
    </row>
    <row r="80" spans="1:5" ht="15">
      <c r="A80" s="115" t="s">
        <v>38</v>
      </c>
      <c r="B80" s="115" t="s">
        <v>276</v>
      </c>
      <c r="C80" s="116">
        <v>328000</v>
      </c>
      <c r="D80" s="117">
        <v>44361</v>
      </c>
      <c r="E80" s="115" t="s">
        <v>283</v>
      </c>
    </row>
    <row r="81" spans="1:5" ht="15">
      <c r="A81" s="115" t="s">
        <v>38</v>
      </c>
      <c r="B81" s="115" t="s">
        <v>276</v>
      </c>
      <c r="C81" s="116">
        <v>2745000</v>
      </c>
      <c r="D81" s="117">
        <v>44358</v>
      </c>
      <c r="E81" s="115" t="s">
        <v>282</v>
      </c>
    </row>
    <row r="82" spans="1:5" ht="15">
      <c r="A82" s="115" t="s">
        <v>38</v>
      </c>
      <c r="B82" s="115" t="s">
        <v>276</v>
      </c>
      <c r="C82" s="116">
        <v>3850000</v>
      </c>
      <c r="D82" s="117">
        <v>44376</v>
      </c>
      <c r="E82" s="115" t="s">
        <v>282</v>
      </c>
    </row>
    <row r="83" spans="1:5" ht="15">
      <c r="A83" s="115" t="s">
        <v>38</v>
      </c>
      <c r="B83" s="115" t="s">
        <v>276</v>
      </c>
      <c r="C83" s="116">
        <v>888000</v>
      </c>
      <c r="D83" s="117">
        <v>44375</v>
      </c>
      <c r="E83" s="115" t="s">
        <v>282</v>
      </c>
    </row>
    <row r="84" spans="1:5" ht="15">
      <c r="A84" s="115" t="s">
        <v>38</v>
      </c>
      <c r="B84" s="115" t="s">
        <v>276</v>
      </c>
      <c r="C84" s="116">
        <v>875000</v>
      </c>
      <c r="D84" s="117">
        <v>44375</v>
      </c>
      <c r="E84" s="115" t="s">
        <v>282</v>
      </c>
    </row>
    <row r="85" spans="1:5" ht="15">
      <c r="A85" s="115" t="s">
        <v>38</v>
      </c>
      <c r="B85" s="115" t="s">
        <v>276</v>
      </c>
      <c r="C85" s="116">
        <v>302000</v>
      </c>
      <c r="D85" s="117">
        <v>44376</v>
      </c>
      <c r="E85" s="115" t="s">
        <v>283</v>
      </c>
    </row>
    <row r="86" spans="1:5" ht="15">
      <c r="A86" s="115" t="s">
        <v>38</v>
      </c>
      <c r="B86" s="115" t="s">
        <v>276</v>
      </c>
      <c r="C86" s="116">
        <v>60000</v>
      </c>
      <c r="D86" s="117">
        <v>44348</v>
      </c>
      <c r="E86" s="115" t="s">
        <v>283</v>
      </c>
    </row>
    <row r="87" spans="1:5" ht="15">
      <c r="A87" s="115" t="s">
        <v>38</v>
      </c>
      <c r="B87" s="115" t="s">
        <v>276</v>
      </c>
      <c r="C87" s="116">
        <v>489900</v>
      </c>
      <c r="D87" s="117">
        <v>44348</v>
      </c>
      <c r="E87" s="115" t="s">
        <v>282</v>
      </c>
    </row>
    <row r="88" spans="1:5" ht="15">
      <c r="A88" s="115" t="s">
        <v>38</v>
      </c>
      <c r="B88" s="115" t="s">
        <v>276</v>
      </c>
      <c r="C88" s="116">
        <v>275000</v>
      </c>
      <c r="D88" s="117">
        <v>44365</v>
      </c>
      <c r="E88" s="115" t="s">
        <v>282</v>
      </c>
    </row>
    <row r="89" spans="1:5" ht="15">
      <c r="A89" s="115" t="s">
        <v>38</v>
      </c>
      <c r="B89" s="115" t="s">
        <v>276</v>
      </c>
      <c r="C89" s="116">
        <v>546000</v>
      </c>
      <c r="D89" s="117">
        <v>44372</v>
      </c>
      <c r="E89" s="115" t="s">
        <v>283</v>
      </c>
    </row>
    <row r="90" spans="1:5" ht="15">
      <c r="A90" s="115" t="s">
        <v>38</v>
      </c>
      <c r="B90" s="115" t="s">
        <v>276</v>
      </c>
      <c r="C90" s="116">
        <v>62000</v>
      </c>
      <c r="D90" s="117">
        <v>44348</v>
      </c>
      <c r="E90" s="115" t="s">
        <v>283</v>
      </c>
    </row>
    <row r="91" spans="1:5" ht="15">
      <c r="A91" s="115" t="s">
        <v>38</v>
      </c>
      <c r="B91" s="115" t="s">
        <v>276</v>
      </c>
      <c r="C91" s="116">
        <v>360000</v>
      </c>
      <c r="D91" s="117">
        <v>44365</v>
      </c>
      <c r="E91" s="115" t="s">
        <v>282</v>
      </c>
    </row>
    <row r="92" spans="1:5" ht="15">
      <c r="A92" s="115" t="s">
        <v>38</v>
      </c>
      <c r="B92" s="115" t="s">
        <v>276</v>
      </c>
      <c r="C92" s="116">
        <v>3100000</v>
      </c>
      <c r="D92" s="117">
        <v>44364</v>
      </c>
      <c r="E92" s="115" t="s">
        <v>282</v>
      </c>
    </row>
    <row r="93" spans="1:5" ht="15">
      <c r="A93" s="115" t="s">
        <v>38</v>
      </c>
      <c r="B93" s="115" t="s">
        <v>276</v>
      </c>
      <c r="C93" s="116">
        <v>40000</v>
      </c>
      <c r="D93" s="117">
        <v>44350</v>
      </c>
      <c r="E93" s="115" t="s">
        <v>283</v>
      </c>
    </row>
    <row r="94" spans="1:5" ht="15">
      <c r="A94" s="115" t="s">
        <v>38</v>
      </c>
      <c r="B94" s="115" t="s">
        <v>276</v>
      </c>
      <c r="C94" s="116">
        <v>165000</v>
      </c>
      <c r="D94" s="117">
        <v>44376</v>
      </c>
      <c r="E94" s="115" t="s">
        <v>283</v>
      </c>
    </row>
    <row r="95" spans="1:5" ht="15">
      <c r="A95" s="115" t="s">
        <v>38</v>
      </c>
      <c r="B95" s="115" t="s">
        <v>276</v>
      </c>
      <c r="C95" s="116">
        <v>665000</v>
      </c>
      <c r="D95" s="117">
        <v>44368</v>
      </c>
      <c r="E95" s="115" t="s">
        <v>283</v>
      </c>
    </row>
    <row r="96" spans="1:5" ht="15">
      <c r="A96" s="115" t="s">
        <v>38</v>
      </c>
      <c r="B96" s="115" t="s">
        <v>276</v>
      </c>
      <c r="C96" s="116">
        <v>760000</v>
      </c>
      <c r="D96" s="117">
        <v>44356</v>
      </c>
      <c r="E96" s="115" t="s">
        <v>282</v>
      </c>
    </row>
    <row r="97" spans="1:5" ht="15">
      <c r="A97" s="115" t="s">
        <v>38</v>
      </c>
      <c r="B97" s="115" t="s">
        <v>276</v>
      </c>
      <c r="C97" s="116">
        <v>317000</v>
      </c>
      <c r="D97" s="117">
        <v>44356</v>
      </c>
      <c r="E97" s="115" t="s">
        <v>283</v>
      </c>
    </row>
    <row r="98" spans="1:5" ht="15">
      <c r="A98" s="115" t="s">
        <v>38</v>
      </c>
      <c r="B98" s="115" t="s">
        <v>276</v>
      </c>
      <c r="C98" s="116">
        <v>50000</v>
      </c>
      <c r="D98" s="117">
        <v>44348</v>
      </c>
      <c r="E98" s="115" t="s">
        <v>282</v>
      </c>
    </row>
    <row r="99" spans="1:5" ht="15">
      <c r="A99" s="115" t="s">
        <v>38</v>
      </c>
      <c r="B99" s="115" t="s">
        <v>276</v>
      </c>
      <c r="C99" s="116">
        <v>1000000</v>
      </c>
      <c r="D99" s="117">
        <v>44356</v>
      </c>
      <c r="E99" s="115" t="s">
        <v>282</v>
      </c>
    </row>
    <row r="100" spans="1:5" ht="15">
      <c r="A100" s="115" t="s">
        <v>38</v>
      </c>
      <c r="B100" s="115" t="s">
        <v>276</v>
      </c>
      <c r="C100" s="116">
        <v>457500</v>
      </c>
      <c r="D100" s="117">
        <v>44369</v>
      </c>
      <c r="E100" s="115" t="s">
        <v>282</v>
      </c>
    </row>
    <row r="101" spans="1:5" ht="15">
      <c r="A101" s="115" t="s">
        <v>38</v>
      </c>
      <c r="B101" s="115" t="s">
        <v>276</v>
      </c>
      <c r="C101" s="116">
        <v>545000</v>
      </c>
      <c r="D101" s="117">
        <v>44377</v>
      </c>
      <c r="E101" s="115" t="s">
        <v>283</v>
      </c>
    </row>
    <row r="102" spans="1:5" ht="15">
      <c r="A102" s="115" t="s">
        <v>38</v>
      </c>
      <c r="B102" s="115" t="s">
        <v>276</v>
      </c>
      <c r="C102" s="116">
        <v>630000</v>
      </c>
      <c r="D102" s="117">
        <v>44364</v>
      </c>
      <c r="E102" s="115" t="s">
        <v>282</v>
      </c>
    </row>
    <row r="103" spans="1:5" ht="15">
      <c r="A103" s="115" t="s">
        <v>38</v>
      </c>
      <c r="B103" s="115" t="s">
        <v>276</v>
      </c>
      <c r="C103" s="116">
        <v>10000000</v>
      </c>
      <c r="D103" s="117">
        <v>44364</v>
      </c>
      <c r="E103" s="115" t="s">
        <v>282</v>
      </c>
    </row>
    <row r="104" spans="1:5" ht="15">
      <c r="A104" s="115" t="s">
        <v>38</v>
      </c>
      <c r="B104" s="115" t="s">
        <v>276</v>
      </c>
      <c r="C104" s="116">
        <v>640000</v>
      </c>
      <c r="D104" s="117">
        <v>44354</v>
      </c>
      <c r="E104" s="115" t="s">
        <v>282</v>
      </c>
    </row>
    <row r="105" spans="1:5" ht="15">
      <c r="A105" s="115" t="s">
        <v>63</v>
      </c>
      <c r="B105" s="115" t="s">
        <v>277</v>
      </c>
      <c r="C105" s="116">
        <v>1400000</v>
      </c>
      <c r="D105" s="117">
        <v>44364</v>
      </c>
      <c r="E105" s="115" t="s">
        <v>283</v>
      </c>
    </row>
    <row r="106" spans="1:5" ht="15">
      <c r="A106" s="115" t="s">
        <v>63</v>
      </c>
      <c r="B106" s="115" t="s">
        <v>277</v>
      </c>
      <c r="C106" s="116">
        <v>80000</v>
      </c>
      <c r="D106" s="117">
        <v>44364</v>
      </c>
      <c r="E106" s="115" t="s">
        <v>283</v>
      </c>
    </row>
    <row r="107" spans="1:5" ht="15">
      <c r="A107" s="115" t="s">
        <v>63</v>
      </c>
      <c r="B107" s="115" t="s">
        <v>277</v>
      </c>
      <c r="C107" s="116">
        <v>2559000</v>
      </c>
      <c r="D107" s="117">
        <v>44349</v>
      </c>
      <c r="E107" s="115" t="s">
        <v>282</v>
      </c>
    </row>
    <row r="108" spans="1:5" ht="15">
      <c r="A108" s="115" t="s">
        <v>63</v>
      </c>
      <c r="B108" s="115" t="s">
        <v>277</v>
      </c>
      <c r="C108" s="116">
        <v>860000</v>
      </c>
      <c r="D108" s="117">
        <v>44349</v>
      </c>
      <c r="E108" s="115" t="s">
        <v>282</v>
      </c>
    </row>
    <row r="109" spans="1:5" ht="15">
      <c r="A109" s="115" t="s">
        <v>63</v>
      </c>
      <c r="B109" s="115" t="s">
        <v>277</v>
      </c>
      <c r="C109" s="116">
        <v>2500000</v>
      </c>
      <c r="D109" s="117">
        <v>44349</v>
      </c>
      <c r="E109" s="115" t="s">
        <v>283</v>
      </c>
    </row>
    <row r="110" spans="1:5" ht="15">
      <c r="A110" s="115" t="s">
        <v>63</v>
      </c>
      <c r="B110" s="115" t="s">
        <v>277</v>
      </c>
      <c r="C110" s="116">
        <v>1400000</v>
      </c>
      <c r="D110" s="117">
        <v>44372</v>
      </c>
      <c r="E110" s="115" t="s">
        <v>282</v>
      </c>
    </row>
    <row r="111" spans="1:5" ht="15">
      <c r="A111" s="115" t="s">
        <v>63</v>
      </c>
      <c r="B111" s="115" t="s">
        <v>277</v>
      </c>
      <c r="C111" s="116">
        <v>494000</v>
      </c>
      <c r="D111" s="117">
        <v>44357</v>
      </c>
      <c r="E111" s="115" t="s">
        <v>282</v>
      </c>
    </row>
    <row r="112" spans="1:5" ht="15">
      <c r="A112" s="115" t="s">
        <v>63</v>
      </c>
      <c r="B112" s="115" t="s">
        <v>277</v>
      </c>
      <c r="C112" s="116">
        <v>2499000</v>
      </c>
      <c r="D112" s="117">
        <v>44356</v>
      </c>
      <c r="E112" s="115" t="s">
        <v>282</v>
      </c>
    </row>
    <row r="113" spans="1:5" ht="15">
      <c r="A113" s="115" t="s">
        <v>63</v>
      </c>
      <c r="B113" s="115" t="s">
        <v>277</v>
      </c>
      <c r="C113" s="116">
        <v>1925000</v>
      </c>
      <c r="D113" s="117">
        <v>44362</v>
      </c>
      <c r="E113" s="115" t="s">
        <v>282</v>
      </c>
    </row>
    <row r="114" spans="1:5" ht="15">
      <c r="A114" s="115" t="s">
        <v>63</v>
      </c>
      <c r="B114" s="115" t="s">
        <v>277</v>
      </c>
      <c r="C114" s="116">
        <v>6400000</v>
      </c>
      <c r="D114" s="117">
        <v>44371</v>
      </c>
      <c r="E114" s="115" t="s">
        <v>282</v>
      </c>
    </row>
    <row r="115" spans="1:5" ht="15">
      <c r="A115" s="115" t="s">
        <v>63</v>
      </c>
      <c r="B115" s="115" t="s">
        <v>277</v>
      </c>
      <c r="C115" s="116">
        <v>400000</v>
      </c>
      <c r="D115" s="117">
        <v>44348</v>
      </c>
      <c r="E115" s="115" t="s">
        <v>282</v>
      </c>
    </row>
    <row r="116" spans="1:5" ht="15">
      <c r="A116" s="115" t="s">
        <v>63</v>
      </c>
      <c r="B116" s="115" t="s">
        <v>277</v>
      </c>
      <c r="C116" s="116">
        <v>1740000</v>
      </c>
      <c r="D116" s="117">
        <v>44368</v>
      </c>
      <c r="E116" s="115" t="s">
        <v>282</v>
      </c>
    </row>
    <row r="117" spans="1:5" ht="15">
      <c r="A117" s="115" t="s">
        <v>63</v>
      </c>
      <c r="B117" s="115" t="s">
        <v>277</v>
      </c>
      <c r="C117" s="116">
        <v>240300</v>
      </c>
      <c r="D117" s="117">
        <v>44371</v>
      </c>
      <c r="E117" s="115" t="s">
        <v>283</v>
      </c>
    </row>
    <row r="118" spans="1:5" ht="15">
      <c r="A118" s="115" t="s">
        <v>63</v>
      </c>
      <c r="B118" s="115" t="s">
        <v>277</v>
      </c>
      <c r="C118" s="116">
        <v>910000</v>
      </c>
      <c r="D118" s="117">
        <v>44363</v>
      </c>
      <c r="E118" s="115" t="s">
        <v>282</v>
      </c>
    </row>
    <row r="119" spans="1:5" ht="15">
      <c r="A119" s="115" t="s">
        <v>63</v>
      </c>
      <c r="B119" s="115" t="s">
        <v>277</v>
      </c>
      <c r="C119" s="116">
        <v>1295000</v>
      </c>
      <c r="D119" s="117">
        <v>44369</v>
      </c>
      <c r="E119" s="115" t="s">
        <v>282</v>
      </c>
    </row>
    <row r="120" spans="1:5" ht="15">
      <c r="A120" s="115" t="s">
        <v>63</v>
      </c>
      <c r="B120" s="115" t="s">
        <v>277</v>
      </c>
      <c r="C120" s="116">
        <v>774165</v>
      </c>
      <c r="D120" s="117">
        <v>44365</v>
      </c>
      <c r="E120" s="115" t="s">
        <v>282</v>
      </c>
    </row>
    <row r="121" spans="1:5" ht="15">
      <c r="A121" s="115" t="s">
        <v>63</v>
      </c>
      <c r="B121" s="115" t="s">
        <v>277</v>
      </c>
      <c r="C121" s="116">
        <v>360000</v>
      </c>
      <c r="D121" s="117">
        <v>44372</v>
      </c>
      <c r="E121" s="115" t="s">
        <v>282</v>
      </c>
    </row>
    <row r="122" spans="1:5" ht="15">
      <c r="A122" s="115" t="s">
        <v>63</v>
      </c>
      <c r="B122" s="115" t="s">
        <v>277</v>
      </c>
      <c r="C122" s="116">
        <v>735000</v>
      </c>
      <c r="D122" s="117">
        <v>44371</v>
      </c>
      <c r="E122" s="115" t="s">
        <v>282</v>
      </c>
    </row>
    <row r="123" spans="1:5" ht="15">
      <c r="A123" s="115" t="s">
        <v>63</v>
      </c>
      <c r="B123" s="115" t="s">
        <v>277</v>
      </c>
      <c r="C123" s="116">
        <v>620000</v>
      </c>
      <c r="D123" s="117">
        <v>44351</v>
      </c>
      <c r="E123" s="115" t="s">
        <v>282</v>
      </c>
    </row>
    <row r="124" spans="1:5" ht="15">
      <c r="A124" s="115" t="s">
        <v>63</v>
      </c>
      <c r="B124" s="115" t="s">
        <v>277</v>
      </c>
      <c r="C124" s="116">
        <v>735000</v>
      </c>
      <c r="D124" s="117">
        <v>44372</v>
      </c>
      <c r="E124" s="115" t="s">
        <v>282</v>
      </c>
    </row>
    <row r="125" spans="1:5" ht="15">
      <c r="A125" s="115" t="s">
        <v>63</v>
      </c>
      <c r="B125" s="115" t="s">
        <v>277</v>
      </c>
      <c r="C125" s="116">
        <v>540000</v>
      </c>
      <c r="D125" s="117">
        <v>44354</v>
      </c>
      <c r="E125" s="115" t="s">
        <v>282</v>
      </c>
    </row>
    <row r="126" spans="1:5" ht="15">
      <c r="A126" s="115" t="s">
        <v>63</v>
      </c>
      <c r="B126" s="115" t="s">
        <v>277</v>
      </c>
      <c r="C126" s="116">
        <v>525000</v>
      </c>
      <c r="D126" s="117">
        <v>44350</v>
      </c>
      <c r="E126" s="115" t="s">
        <v>282</v>
      </c>
    </row>
    <row r="127" spans="1:5" ht="15">
      <c r="A127" s="115" t="s">
        <v>63</v>
      </c>
      <c r="B127" s="115" t="s">
        <v>277</v>
      </c>
      <c r="C127" s="116">
        <v>1734000</v>
      </c>
      <c r="D127" s="117">
        <v>44350</v>
      </c>
      <c r="E127" s="115" t="s">
        <v>282</v>
      </c>
    </row>
    <row r="128" spans="1:5" ht="15">
      <c r="A128" s="115" t="s">
        <v>63</v>
      </c>
      <c r="B128" s="115" t="s">
        <v>277</v>
      </c>
      <c r="C128" s="116">
        <v>185000</v>
      </c>
      <c r="D128" s="117">
        <v>44351</v>
      </c>
      <c r="E128" s="115" t="s">
        <v>282</v>
      </c>
    </row>
    <row r="129" spans="1:5" ht="15">
      <c r="A129" s="115" t="s">
        <v>96</v>
      </c>
      <c r="B129" s="115" t="s">
        <v>278</v>
      </c>
      <c r="C129" s="116">
        <v>202000</v>
      </c>
      <c r="D129" s="117">
        <v>44369</v>
      </c>
      <c r="E129" s="115" t="s">
        <v>283</v>
      </c>
    </row>
    <row r="130" spans="1:5" ht="15">
      <c r="A130" s="115" t="s">
        <v>96</v>
      </c>
      <c r="B130" s="115" t="s">
        <v>278</v>
      </c>
      <c r="C130" s="116">
        <v>335000</v>
      </c>
      <c r="D130" s="117">
        <v>44368</v>
      </c>
      <c r="E130" s="115" t="s">
        <v>282</v>
      </c>
    </row>
    <row r="131" spans="1:5" ht="15">
      <c r="A131" s="115" t="s">
        <v>96</v>
      </c>
      <c r="B131" s="115" t="s">
        <v>278</v>
      </c>
      <c r="C131" s="116">
        <v>661550</v>
      </c>
      <c r="D131" s="117">
        <v>44376</v>
      </c>
      <c r="E131" s="115" t="s">
        <v>284</v>
      </c>
    </row>
    <row r="132" spans="1:5" ht="15">
      <c r="A132" s="115" t="s">
        <v>96</v>
      </c>
      <c r="B132" s="115" t="s">
        <v>278</v>
      </c>
      <c r="C132" s="116">
        <v>1000000</v>
      </c>
      <c r="D132" s="117">
        <v>44368</v>
      </c>
      <c r="E132" s="115" t="s">
        <v>282</v>
      </c>
    </row>
    <row r="133" spans="1:5" ht="15">
      <c r="A133" s="115" t="s">
        <v>96</v>
      </c>
      <c r="B133" s="115" t="s">
        <v>278</v>
      </c>
      <c r="C133" s="116">
        <v>2499000</v>
      </c>
      <c r="D133" s="117">
        <v>44377</v>
      </c>
      <c r="E133" s="115" t="s">
        <v>282</v>
      </c>
    </row>
    <row r="134" spans="1:5" ht="15">
      <c r="A134" s="115" t="s">
        <v>96</v>
      </c>
      <c r="B134" s="115" t="s">
        <v>278</v>
      </c>
      <c r="C134" s="116">
        <v>122500</v>
      </c>
      <c r="D134" s="117">
        <v>44369</v>
      </c>
      <c r="E134" s="115" t="s">
        <v>283</v>
      </c>
    </row>
    <row r="135" spans="1:5" ht="15">
      <c r="A135" s="115" t="s">
        <v>96</v>
      </c>
      <c r="B135" s="115" t="s">
        <v>278</v>
      </c>
      <c r="C135" s="116">
        <v>3000000</v>
      </c>
      <c r="D135" s="117">
        <v>44376</v>
      </c>
      <c r="E135" s="115" t="s">
        <v>283</v>
      </c>
    </row>
    <row r="136" spans="1:5" ht="15">
      <c r="A136" s="115" t="s">
        <v>96</v>
      </c>
      <c r="B136" s="115" t="s">
        <v>278</v>
      </c>
      <c r="C136" s="116">
        <v>650000</v>
      </c>
      <c r="D136" s="117">
        <v>44368</v>
      </c>
      <c r="E136" s="115" t="s">
        <v>282</v>
      </c>
    </row>
    <row r="137" spans="1:5" ht="15">
      <c r="A137" s="115" t="s">
        <v>96</v>
      </c>
      <c r="B137" s="115" t="s">
        <v>278</v>
      </c>
      <c r="C137" s="116">
        <v>258700</v>
      </c>
      <c r="D137" s="117">
        <v>44365</v>
      </c>
      <c r="E137" s="115" t="s">
        <v>283</v>
      </c>
    </row>
    <row r="138" spans="1:5" ht="15">
      <c r="A138" s="115" t="s">
        <v>96</v>
      </c>
      <c r="B138" s="115" t="s">
        <v>278</v>
      </c>
      <c r="C138" s="116">
        <v>815000</v>
      </c>
      <c r="D138" s="117">
        <v>44375</v>
      </c>
      <c r="E138" s="115" t="s">
        <v>283</v>
      </c>
    </row>
    <row r="139" spans="1:5" ht="15">
      <c r="A139" s="115" t="s">
        <v>96</v>
      </c>
      <c r="B139" s="115" t="s">
        <v>278</v>
      </c>
      <c r="C139" s="116">
        <v>65000</v>
      </c>
      <c r="D139" s="117">
        <v>44369</v>
      </c>
      <c r="E139" s="115" t="s">
        <v>282</v>
      </c>
    </row>
    <row r="140" spans="1:5" ht="15">
      <c r="A140" s="115" t="s">
        <v>96</v>
      </c>
      <c r="B140" s="115" t="s">
        <v>278</v>
      </c>
      <c r="C140" s="116">
        <v>366995</v>
      </c>
      <c r="D140" s="117">
        <v>44365</v>
      </c>
      <c r="E140" s="115" t="s">
        <v>284</v>
      </c>
    </row>
    <row r="141" spans="1:5" ht="15">
      <c r="A141" s="115" t="s">
        <v>96</v>
      </c>
      <c r="B141" s="115" t="s">
        <v>278</v>
      </c>
      <c r="C141" s="116">
        <v>284903</v>
      </c>
      <c r="D141" s="117">
        <v>44365</v>
      </c>
      <c r="E141" s="115" t="s">
        <v>283</v>
      </c>
    </row>
    <row r="142" spans="1:5" ht="15">
      <c r="A142" s="115" t="s">
        <v>96</v>
      </c>
      <c r="B142" s="115" t="s">
        <v>278</v>
      </c>
      <c r="C142" s="116">
        <v>460000</v>
      </c>
      <c r="D142" s="117">
        <v>44370</v>
      </c>
      <c r="E142" s="115" t="s">
        <v>282</v>
      </c>
    </row>
    <row r="143" spans="1:5" ht="15">
      <c r="A143" s="115" t="s">
        <v>96</v>
      </c>
      <c r="B143" s="115" t="s">
        <v>278</v>
      </c>
      <c r="C143" s="116">
        <v>475000</v>
      </c>
      <c r="D143" s="117">
        <v>44365</v>
      </c>
      <c r="E143" s="115" t="s">
        <v>282</v>
      </c>
    </row>
    <row r="144" spans="1:5" ht="15">
      <c r="A144" s="115" t="s">
        <v>96</v>
      </c>
      <c r="B144" s="115" t="s">
        <v>278</v>
      </c>
      <c r="C144" s="116">
        <v>616500</v>
      </c>
      <c r="D144" s="117">
        <v>44376</v>
      </c>
      <c r="E144" s="115" t="s">
        <v>283</v>
      </c>
    </row>
    <row r="145" spans="1:5" ht="15">
      <c r="A145" s="115" t="s">
        <v>96</v>
      </c>
      <c r="B145" s="115" t="s">
        <v>278</v>
      </c>
      <c r="C145" s="116">
        <v>120000</v>
      </c>
      <c r="D145" s="117">
        <v>44370</v>
      </c>
      <c r="E145" s="115" t="s">
        <v>283</v>
      </c>
    </row>
    <row r="146" spans="1:5" ht="15">
      <c r="A146" s="115" t="s">
        <v>96</v>
      </c>
      <c r="B146" s="115" t="s">
        <v>278</v>
      </c>
      <c r="C146" s="116">
        <v>250000</v>
      </c>
      <c r="D146" s="117">
        <v>44369</v>
      </c>
      <c r="E146" s="115" t="s">
        <v>283</v>
      </c>
    </row>
    <row r="147" spans="1:5" ht="15">
      <c r="A147" s="115" t="s">
        <v>96</v>
      </c>
      <c r="B147" s="115" t="s">
        <v>278</v>
      </c>
      <c r="C147" s="116">
        <v>585000</v>
      </c>
      <c r="D147" s="117">
        <v>44369</v>
      </c>
      <c r="E147" s="115" t="s">
        <v>282</v>
      </c>
    </row>
    <row r="148" spans="1:5" ht="15">
      <c r="A148" s="115" t="s">
        <v>96</v>
      </c>
      <c r="B148" s="115" t="s">
        <v>278</v>
      </c>
      <c r="C148" s="116">
        <v>549000</v>
      </c>
      <c r="D148" s="117">
        <v>44365</v>
      </c>
      <c r="E148" s="115" t="s">
        <v>282</v>
      </c>
    </row>
    <row r="149" spans="1:5" ht="15">
      <c r="A149" s="115" t="s">
        <v>96</v>
      </c>
      <c r="B149" s="115" t="s">
        <v>278</v>
      </c>
      <c r="C149" s="116">
        <v>500000</v>
      </c>
      <c r="D149" s="117">
        <v>44375</v>
      </c>
      <c r="E149" s="115" t="s">
        <v>282</v>
      </c>
    </row>
    <row r="150" spans="1:5" ht="15">
      <c r="A150" s="115" t="s">
        <v>96</v>
      </c>
      <c r="B150" s="115" t="s">
        <v>278</v>
      </c>
      <c r="C150" s="116">
        <v>100000</v>
      </c>
      <c r="D150" s="117">
        <v>44354</v>
      </c>
      <c r="E150" s="115" t="s">
        <v>282</v>
      </c>
    </row>
    <row r="151" spans="1:5" ht="15">
      <c r="A151" s="115" t="s">
        <v>96</v>
      </c>
      <c r="B151" s="115" t="s">
        <v>278</v>
      </c>
      <c r="C151" s="116">
        <v>180000</v>
      </c>
      <c r="D151" s="117">
        <v>44375</v>
      </c>
      <c r="E151" s="115" t="s">
        <v>283</v>
      </c>
    </row>
    <row r="152" spans="1:5" ht="15">
      <c r="A152" s="115" t="s">
        <v>96</v>
      </c>
      <c r="B152" s="115" t="s">
        <v>278</v>
      </c>
      <c r="C152" s="116">
        <v>153000</v>
      </c>
      <c r="D152" s="117">
        <v>44354</v>
      </c>
      <c r="E152" s="115" t="s">
        <v>283</v>
      </c>
    </row>
    <row r="153" spans="1:5" ht="15">
      <c r="A153" s="115" t="s">
        <v>96</v>
      </c>
      <c r="B153" s="115" t="s">
        <v>278</v>
      </c>
      <c r="C153" s="116">
        <v>548250</v>
      </c>
      <c r="D153" s="117">
        <v>44369</v>
      </c>
      <c r="E153" s="115" t="s">
        <v>283</v>
      </c>
    </row>
    <row r="154" spans="1:5" ht="15">
      <c r="A154" s="115" t="s">
        <v>96</v>
      </c>
      <c r="B154" s="115" t="s">
        <v>278</v>
      </c>
      <c r="C154" s="116">
        <v>365095</v>
      </c>
      <c r="D154" s="117">
        <v>44354</v>
      </c>
      <c r="E154" s="115" t="s">
        <v>284</v>
      </c>
    </row>
    <row r="155" spans="1:5" ht="15">
      <c r="A155" s="115" t="s">
        <v>96</v>
      </c>
      <c r="B155" s="115" t="s">
        <v>278</v>
      </c>
      <c r="C155" s="116">
        <v>260000</v>
      </c>
      <c r="D155" s="117">
        <v>44355</v>
      </c>
      <c r="E155" s="115" t="s">
        <v>282</v>
      </c>
    </row>
    <row r="156" spans="1:5" ht="15">
      <c r="A156" s="115" t="s">
        <v>96</v>
      </c>
      <c r="B156" s="115" t="s">
        <v>278</v>
      </c>
      <c r="C156" s="116">
        <v>548250</v>
      </c>
      <c r="D156" s="117">
        <v>44372</v>
      </c>
      <c r="E156" s="115" t="s">
        <v>283</v>
      </c>
    </row>
    <row r="157" spans="1:5" ht="15">
      <c r="A157" s="115" t="s">
        <v>96</v>
      </c>
      <c r="B157" s="115" t="s">
        <v>278</v>
      </c>
      <c r="C157" s="116">
        <v>1330000</v>
      </c>
      <c r="D157" s="117">
        <v>44375</v>
      </c>
      <c r="E157" s="115" t="s">
        <v>282</v>
      </c>
    </row>
    <row r="158" spans="1:5" ht="15">
      <c r="A158" s="115" t="s">
        <v>96</v>
      </c>
      <c r="B158" s="115" t="s">
        <v>278</v>
      </c>
      <c r="C158" s="116">
        <v>385000</v>
      </c>
      <c r="D158" s="117">
        <v>44356</v>
      </c>
      <c r="E158" s="115" t="s">
        <v>282</v>
      </c>
    </row>
    <row r="159" spans="1:5" ht="15">
      <c r="A159" s="115" t="s">
        <v>96</v>
      </c>
      <c r="B159" s="115" t="s">
        <v>278</v>
      </c>
      <c r="C159" s="116">
        <v>350000</v>
      </c>
      <c r="D159" s="117">
        <v>44371</v>
      </c>
      <c r="E159" s="115" t="s">
        <v>282</v>
      </c>
    </row>
    <row r="160" spans="1:5" ht="15">
      <c r="A160" s="115" t="s">
        <v>96</v>
      </c>
      <c r="B160" s="115" t="s">
        <v>278</v>
      </c>
      <c r="C160" s="116">
        <v>111500</v>
      </c>
      <c r="D160" s="117">
        <v>44377</v>
      </c>
      <c r="E160" s="115" t="s">
        <v>283</v>
      </c>
    </row>
    <row r="161" spans="1:5" ht="15">
      <c r="A161" s="115" t="s">
        <v>96</v>
      </c>
      <c r="B161" s="115" t="s">
        <v>278</v>
      </c>
      <c r="C161" s="116">
        <v>434910</v>
      </c>
      <c r="D161" s="117">
        <v>44348</v>
      </c>
      <c r="E161" s="115" t="s">
        <v>284</v>
      </c>
    </row>
    <row r="162" spans="1:5" ht="15">
      <c r="A162" s="115" t="s">
        <v>96</v>
      </c>
      <c r="B162" s="115" t="s">
        <v>278</v>
      </c>
      <c r="C162" s="116">
        <v>1450000</v>
      </c>
      <c r="D162" s="117">
        <v>44354</v>
      </c>
      <c r="E162" s="115" t="s">
        <v>282</v>
      </c>
    </row>
    <row r="163" spans="1:5" ht="15">
      <c r="A163" s="115" t="s">
        <v>96</v>
      </c>
      <c r="B163" s="115" t="s">
        <v>278</v>
      </c>
      <c r="C163" s="116">
        <v>1650000</v>
      </c>
      <c r="D163" s="117">
        <v>44371</v>
      </c>
      <c r="E163" s="115" t="s">
        <v>282</v>
      </c>
    </row>
    <row r="164" spans="1:5" ht="15">
      <c r="A164" s="115" t="s">
        <v>96</v>
      </c>
      <c r="B164" s="115" t="s">
        <v>278</v>
      </c>
      <c r="C164" s="116">
        <v>565000</v>
      </c>
      <c r="D164" s="117">
        <v>44354</v>
      </c>
      <c r="E164" s="115" t="s">
        <v>282</v>
      </c>
    </row>
    <row r="165" spans="1:5" ht="15">
      <c r="A165" s="115" t="s">
        <v>96</v>
      </c>
      <c r="B165" s="115" t="s">
        <v>278</v>
      </c>
      <c r="C165" s="116">
        <v>548000</v>
      </c>
      <c r="D165" s="117">
        <v>44350</v>
      </c>
      <c r="E165" s="115" t="s">
        <v>283</v>
      </c>
    </row>
    <row r="166" spans="1:5" ht="15">
      <c r="A166" s="115" t="s">
        <v>96</v>
      </c>
      <c r="B166" s="115" t="s">
        <v>278</v>
      </c>
      <c r="C166" s="116">
        <v>642000</v>
      </c>
      <c r="D166" s="117">
        <v>44371</v>
      </c>
      <c r="E166" s="115" t="s">
        <v>282</v>
      </c>
    </row>
    <row r="167" spans="1:5" ht="15">
      <c r="A167" s="115" t="s">
        <v>96</v>
      </c>
      <c r="B167" s="115" t="s">
        <v>278</v>
      </c>
      <c r="C167" s="116">
        <v>201000</v>
      </c>
      <c r="D167" s="117">
        <v>44350</v>
      </c>
      <c r="E167" s="115" t="s">
        <v>283</v>
      </c>
    </row>
    <row r="168" spans="1:5" ht="15">
      <c r="A168" s="115" t="s">
        <v>96</v>
      </c>
      <c r="B168" s="115" t="s">
        <v>278</v>
      </c>
      <c r="C168" s="116">
        <v>521100</v>
      </c>
      <c r="D168" s="117">
        <v>44348</v>
      </c>
      <c r="E168" s="115" t="s">
        <v>282</v>
      </c>
    </row>
    <row r="169" spans="1:5" ht="15">
      <c r="A169" s="115" t="s">
        <v>96</v>
      </c>
      <c r="B169" s="115" t="s">
        <v>278</v>
      </c>
      <c r="C169" s="116">
        <v>398000</v>
      </c>
      <c r="D169" s="117">
        <v>44349</v>
      </c>
      <c r="E169" s="115" t="s">
        <v>282</v>
      </c>
    </row>
    <row r="170" spans="1:5" ht="15">
      <c r="A170" s="115" t="s">
        <v>96</v>
      </c>
      <c r="B170" s="115" t="s">
        <v>278</v>
      </c>
      <c r="C170" s="116">
        <v>200000</v>
      </c>
      <c r="D170" s="117">
        <v>44375</v>
      </c>
      <c r="E170" s="115" t="s">
        <v>283</v>
      </c>
    </row>
    <row r="171" spans="1:5" ht="15">
      <c r="A171" s="115" t="s">
        <v>96</v>
      </c>
      <c r="B171" s="115" t="s">
        <v>278</v>
      </c>
      <c r="C171" s="116">
        <v>565000</v>
      </c>
      <c r="D171" s="117">
        <v>44375</v>
      </c>
      <c r="E171" s="115" t="s">
        <v>282</v>
      </c>
    </row>
    <row r="172" spans="1:5" ht="15">
      <c r="A172" s="115" t="s">
        <v>96</v>
      </c>
      <c r="B172" s="115" t="s">
        <v>278</v>
      </c>
      <c r="C172" s="116">
        <v>850000</v>
      </c>
      <c r="D172" s="117">
        <v>44357</v>
      </c>
      <c r="E172" s="115" t="s">
        <v>282</v>
      </c>
    </row>
    <row r="173" spans="1:5" ht="15">
      <c r="A173" s="115" t="s">
        <v>96</v>
      </c>
      <c r="B173" s="115" t="s">
        <v>278</v>
      </c>
      <c r="C173" s="116">
        <v>548250</v>
      </c>
      <c r="D173" s="117">
        <v>44368</v>
      </c>
      <c r="E173" s="115" t="s">
        <v>283</v>
      </c>
    </row>
    <row r="174" spans="1:5" ht="15">
      <c r="A174" s="115" t="s">
        <v>96</v>
      </c>
      <c r="B174" s="115" t="s">
        <v>278</v>
      </c>
      <c r="C174" s="116">
        <v>630000</v>
      </c>
      <c r="D174" s="117">
        <v>44371</v>
      </c>
      <c r="E174" s="115" t="s">
        <v>283</v>
      </c>
    </row>
    <row r="175" spans="1:5" ht="15">
      <c r="A175" s="115" t="s">
        <v>96</v>
      </c>
      <c r="B175" s="115" t="s">
        <v>278</v>
      </c>
      <c r="C175" s="116">
        <v>435000</v>
      </c>
      <c r="D175" s="117">
        <v>44371</v>
      </c>
      <c r="E175" s="115" t="s">
        <v>282</v>
      </c>
    </row>
    <row r="176" spans="1:5" ht="15">
      <c r="A176" s="115" t="s">
        <v>96</v>
      </c>
      <c r="B176" s="115" t="s">
        <v>278</v>
      </c>
      <c r="C176" s="116">
        <v>453750</v>
      </c>
      <c r="D176" s="117">
        <v>44354</v>
      </c>
      <c r="E176" s="115" t="s">
        <v>282</v>
      </c>
    </row>
    <row r="177" spans="1:5" ht="15">
      <c r="A177" s="115" t="s">
        <v>96</v>
      </c>
      <c r="B177" s="115" t="s">
        <v>278</v>
      </c>
      <c r="C177" s="116">
        <v>985000</v>
      </c>
      <c r="D177" s="117">
        <v>44351</v>
      </c>
      <c r="E177" s="115" t="s">
        <v>282</v>
      </c>
    </row>
    <row r="178" spans="1:5" ht="15">
      <c r="A178" s="115" t="s">
        <v>96</v>
      </c>
      <c r="B178" s="115" t="s">
        <v>278</v>
      </c>
      <c r="C178" s="116">
        <v>138000</v>
      </c>
      <c r="D178" s="117">
        <v>44354</v>
      </c>
      <c r="E178" s="115" t="s">
        <v>282</v>
      </c>
    </row>
    <row r="179" spans="1:5" ht="15">
      <c r="A179" s="115" t="s">
        <v>96</v>
      </c>
      <c r="B179" s="115" t="s">
        <v>278</v>
      </c>
      <c r="C179" s="116">
        <v>747500</v>
      </c>
      <c r="D179" s="117">
        <v>44372</v>
      </c>
      <c r="E179" s="115" t="s">
        <v>284</v>
      </c>
    </row>
    <row r="180" spans="1:5" ht="15">
      <c r="A180" s="115" t="s">
        <v>96</v>
      </c>
      <c r="B180" s="115" t="s">
        <v>278</v>
      </c>
      <c r="C180" s="116">
        <v>295000</v>
      </c>
      <c r="D180" s="117">
        <v>44371</v>
      </c>
      <c r="E180" s="115" t="s">
        <v>282</v>
      </c>
    </row>
    <row r="181" spans="1:5" ht="15">
      <c r="A181" s="115" t="s">
        <v>96</v>
      </c>
      <c r="B181" s="115" t="s">
        <v>278</v>
      </c>
      <c r="C181" s="116">
        <v>1695000</v>
      </c>
      <c r="D181" s="117">
        <v>44370</v>
      </c>
      <c r="E181" s="115" t="s">
        <v>282</v>
      </c>
    </row>
    <row r="182" spans="1:5" ht="15">
      <c r="A182" s="115" t="s">
        <v>96</v>
      </c>
      <c r="B182" s="115" t="s">
        <v>278</v>
      </c>
      <c r="C182" s="116">
        <v>789000</v>
      </c>
      <c r="D182" s="117">
        <v>44370</v>
      </c>
      <c r="E182" s="115" t="s">
        <v>282</v>
      </c>
    </row>
    <row r="183" spans="1:5" ht="15">
      <c r="A183" s="115" t="s">
        <v>96</v>
      </c>
      <c r="B183" s="115" t="s">
        <v>278</v>
      </c>
      <c r="C183" s="116">
        <v>469500</v>
      </c>
      <c r="D183" s="117">
        <v>44370</v>
      </c>
      <c r="E183" s="115" t="s">
        <v>283</v>
      </c>
    </row>
    <row r="184" spans="1:5" ht="15">
      <c r="A184" s="115" t="s">
        <v>96</v>
      </c>
      <c r="B184" s="115" t="s">
        <v>278</v>
      </c>
      <c r="C184" s="116">
        <v>438000</v>
      </c>
      <c r="D184" s="117">
        <v>44371</v>
      </c>
      <c r="E184" s="115" t="s">
        <v>282</v>
      </c>
    </row>
    <row r="185" spans="1:5" ht="15">
      <c r="A185" s="115" t="s">
        <v>96</v>
      </c>
      <c r="B185" s="115" t="s">
        <v>278</v>
      </c>
      <c r="C185" s="116">
        <v>995000</v>
      </c>
      <c r="D185" s="117">
        <v>44348</v>
      </c>
      <c r="E185" s="115" t="s">
        <v>282</v>
      </c>
    </row>
    <row r="186" spans="1:5" ht="15">
      <c r="A186" s="115" t="s">
        <v>96</v>
      </c>
      <c r="B186" s="115" t="s">
        <v>278</v>
      </c>
      <c r="C186" s="116">
        <v>450000</v>
      </c>
      <c r="D186" s="117">
        <v>44357</v>
      </c>
      <c r="E186" s="115" t="s">
        <v>282</v>
      </c>
    </row>
    <row r="187" spans="1:5" ht="15">
      <c r="A187" s="115" t="s">
        <v>96</v>
      </c>
      <c r="B187" s="115" t="s">
        <v>278</v>
      </c>
      <c r="C187" s="116">
        <v>440000</v>
      </c>
      <c r="D187" s="117">
        <v>44372</v>
      </c>
      <c r="E187" s="115" t="s">
        <v>282</v>
      </c>
    </row>
    <row r="188" spans="1:5" ht="15">
      <c r="A188" s="115" t="s">
        <v>96</v>
      </c>
      <c r="B188" s="115" t="s">
        <v>278</v>
      </c>
      <c r="C188" s="116">
        <v>710000</v>
      </c>
      <c r="D188" s="117">
        <v>44377</v>
      </c>
      <c r="E188" s="115" t="s">
        <v>282</v>
      </c>
    </row>
    <row r="189" spans="1:5" ht="15">
      <c r="A189" s="115" t="s">
        <v>96</v>
      </c>
      <c r="B189" s="115" t="s">
        <v>278</v>
      </c>
      <c r="C189" s="116">
        <v>105000</v>
      </c>
      <c r="D189" s="117">
        <v>44377</v>
      </c>
      <c r="E189" s="115" t="s">
        <v>283</v>
      </c>
    </row>
    <row r="190" spans="1:5" ht="15">
      <c r="A190" s="115" t="s">
        <v>96</v>
      </c>
      <c r="B190" s="115" t="s">
        <v>278</v>
      </c>
      <c r="C190" s="116">
        <v>2000000</v>
      </c>
      <c r="D190" s="117">
        <v>44348</v>
      </c>
      <c r="E190" s="115" t="s">
        <v>282</v>
      </c>
    </row>
    <row r="191" spans="1:5" ht="15">
      <c r="A191" s="115" t="s">
        <v>96</v>
      </c>
      <c r="B191" s="115" t="s">
        <v>278</v>
      </c>
      <c r="C191" s="116">
        <v>1150000</v>
      </c>
      <c r="D191" s="117">
        <v>44348</v>
      </c>
      <c r="E191" s="115" t="s">
        <v>282</v>
      </c>
    </row>
    <row r="192" spans="1:5" ht="15">
      <c r="A192" s="115" t="s">
        <v>96</v>
      </c>
      <c r="B192" s="115" t="s">
        <v>278</v>
      </c>
      <c r="C192" s="116">
        <v>715000</v>
      </c>
      <c r="D192" s="117">
        <v>44348</v>
      </c>
      <c r="E192" s="115" t="s">
        <v>282</v>
      </c>
    </row>
    <row r="193" spans="1:5" ht="15">
      <c r="A193" s="115" t="s">
        <v>96</v>
      </c>
      <c r="B193" s="115" t="s">
        <v>278</v>
      </c>
      <c r="C193" s="116">
        <v>410000</v>
      </c>
      <c r="D193" s="117">
        <v>44348</v>
      </c>
      <c r="E193" s="115" t="s">
        <v>282</v>
      </c>
    </row>
    <row r="194" spans="1:5" ht="15">
      <c r="A194" s="115" t="s">
        <v>96</v>
      </c>
      <c r="B194" s="115" t="s">
        <v>278</v>
      </c>
      <c r="C194" s="116">
        <v>204000</v>
      </c>
      <c r="D194" s="117">
        <v>44372</v>
      </c>
      <c r="E194" s="115" t="s">
        <v>283</v>
      </c>
    </row>
    <row r="195" spans="1:5" ht="15">
      <c r="A195" s="115" t="s">
        <v>96</v>
      </c>
      <c r="B195" s="115" t="s">
        <v>278</v>
      </c>
      <c r="C195" s="116">
        <v>860000</v>
      </c>
      <c r="D195" s="117">
        <v>44349</v>
      </c>
      <c r="E195" s="115" t="s">
        <v>282</v>
      </c>
    </row>
    <row r="196" spans="1:5" ht="15">
      <c r="A196" s="115" t="s">
        <v>96</v>
      </c>
      <c r="B196" s="115" t="s">
        <v>278</v>
      </c>
      <c r="C196" s="116">
        <v>168000</v>
      </c>
      <c r="D196" s="117">
        <v>44362</v>
      </c>
      <c r="E196" s="115" t="s">
        <v>283</v>
      </c>
    </row>
    <row r="197" spans="1:5" ht="15">
      <c r="A197" s="115" t="s">
        <v>96</v>
      </c>
      <c r="B197" s="115" t="s">
        <v>278</v>
      </c>
      <c r="C197" s="116">
        <v>260000</v>
      </c>
      <c r="D197" s="117">
        <v>44361</v>
      </c>
      <c r="E197" s="115" t="s">
        <v>282</v>
      </c>
    </row>
    <row r="198" spans="1:5" ht="15">
      <c r="A198" s="115" t="s">
        <v>96</v>
      </c>
      <c r="B198" s="115" t="s">
        <v>278</v>
      </c>
      <c r="C198" s="116">
        <v>430000</v>
      </c>
      <c r="D198" s="117">
        <v>44377</v>
      </c>
      <c r="E198" s="115" t="s">
        <v>282</v>
      </c>
    </row>
    <row r="199" spans="1:5" ht="15">
      <c r="A199" s="115" t="s">
        <v>96</v>
      </c>
      <c r="B199" s="115" t="s">
        <v>278</v>
      </c>
      <c r="C199" s="116">
        <v>365000</v>
      </c>
      <c r="D199" s="117">
        <v>44361</v>
      </c>
      <c r="E199" s="115" t="s">
        <v>282</v>
      </c>
    </row>
    <row r="200" spans="1:5" ht="15">
      <c r="A200" s="115" t="s">
        <v>96</v>
      </c>
      <c r="B200" s="115" t="s">
        <v>278</v>
      </c>
      <c r="C200" s="116">
        <v>517990</v>
      </c>
      <c r="D200" s="117">
        <v>44377</v>
      </c>
      <c r="E200" s="115" t="s">
        <v>284</v>
      </c>
    </row>
    <row r="201" spans="1:5" ht="15">
      <c r="A201" s="115" t="s">
        <v>96</v>
      </c>
      <c r="B201" s="115" t="s">
        <v>278</v>
      </c>
      <c r="C201" s="116">
        <v>950000</v>
      </c>
      <c r="D201" s="117">
        <v>44377</v>
      </c>
      <c r="E201" s="115" t="s">
        <v>282</v>
      </c>
    </row>
    <row r="202" spans="1:5" ht="15">
      <c r="A202" s="115" t="s">
        <v>96</v>
      </c>
      <c r="B202" s="115" t="s">
        <v>278</v>
      </c>
      <c r="C202" s="116">
        <v>406619</v>
      </c>
      <c r="D202" s="117">
        <v>44361</v>
      </c>
      <c r="E202" s="115" t="s">
        <v>284</v>
      </c>
    </row>
    <row r="203" spans="1:5" ht="15">
      <c r="A203" s="115" t="s">
        <v>96</v>
      </c>
      <c r="B203" s="115" t="s">
        <v>278</v>
      </c>
      <c r="C203" s="116">
        <v>501000</v>
      </c>
      <c r="D203" s="117">
        <v>44372</v>
      </c>
      <c r="E203" s="115" t="s">
        <v>282</v>
      </c>
    </row>
    <row r="204" spans="1:5" ht="15">
      <c r="A204" s="115" t="s">
        <v>96</v>
      </c>
      <c r="B204" s="115" t="s">
        <v>278</v>
      </c>
      <c r="C204" s="116">
        <v>260000</v>
      </c>
      <c r="D204" s="117">
        <v>44377</v>
      </c>
      <c r="E204" s="115" t="s">
        <v>283</v>
      </c>
    </row>
    <row r="205" spans="1:5" ht="15">
      <c r="A205" s="115" t="s">
        <v>96</v>
      </c>
      <c r="B205" s="115" t="s">
        <v>278</v>
      </c>
      <c r="C205" s="116">
        <v>415000</v>
      </c>
      <c r="D205" s="117">
        <v>44350</v>
      </c>
      <c r="E205" s="115" t="s">
        <v>283</v>
      </c>
    </row>
    <row r="206" spans="1:5" ht="15">
      <c r="A206" s="115" t="s">
        <v>96</v>
      </c>
      <c r="B206" s="115" t="s">
        <v>278</v>
      </c>
      <c r="C206" s="116">
        <v>1410000</v>
      </c>
      <c r="D206" s="117">
        <v>44372</v>
      </c>
      <c r="E206" s="115" t="s">
        <v>283</v>
      </c>
    </row>
    <row r="207" spans="1:5" ht="15">
      <c r="A207" s="115" t="s">
        <v>96</v>
      </c>
      <c r="B207" s="115" t="s">
        <v>278</v>
      </c>
      <c r="C207" s="116">
        <v>368000</v>
      </c>
      <c r="D207" s="117">
        <v>44377</v>
      </c>
      <c r="E207" s="115" t="s">
        <v>283</v>
      </c>
    </row>
    <row r="208" spans="1:5" ht="15">
      <c r="A208" s="115" t="s">
        <v>96</v>
      </c>
      <c r="B208" s="115" t="s">
        <v>278</v>
      </c>
      <c r="C208" s="116">
        <v>400000</v>
      </c>
      <c r="D208" s="117">
        <v>44361</v>
      </c>
      <c r="E208" s="115" t="s">
        <v>282</v>
      </c>
    </row>
    <row r="209" spans="1:5" ht="15">
      <c r="A209" s="115" t="s">
        <v>96</v>
      </c>
      <c r="B209" s="115" t="s">
        <v>278</v>
      </c>
      <c r="C209" s="116">
        <v>247000</v>
      </c>
      <c r="D209" s="117">
        <v>44376</v>
      </c>
      <c r="E209" s="115" t="s">
        <v>283</v>
      </c>
    </row>
    <row r="210" spans="1:5" ht="15">
      <c r="A210" s="115" t="s">
        <v>96</v>
      </c>
      <c r="B210" s="115" t="s">
        <v>278</v>
      </c>
      <c r="C210" s="116">
        <v>339000</v>
      </c>
      <c r="D210" s="117">
        <v>44361</v>
      </c>
      <c r="E210" s="115" t="s">
        <v>283</v>
      </c>
    </row>
    <row r="211" spans="1:5" ht="15">
      <c r="A211" s="115" t="s">
        <v>96</v>
      </c>
      <c r="B211" s="115" t="s">
        <v>278</v>
      </c>
      <c r="C211" s="116">
        <v>65000</v>
      </c>
      <c r="D211" s="117">
        <v>44363</v>
      </c>
      <c r="E211" s="115" t="s">
        <v>282</v>
      </c>
    </row>
    <row r="212" spans="1:5" ht="15">
      <c r="A212" s="115" t="s">
        <v>96</v>
      </c>
      <c r="B212" s="115" t="s">
        <v>278</v>
      </c>
      <c r="C212" s="116">
        <v>510000</v>
      </c>
      <c r="D212" s="117">
        <v>44361</v>
      </c>
      <c r="E212" s="115" t="s">
        <v>282</v>
      </c>
    </row>
    <row r="213" spans="1:5" ht="15">
      <c r="A213" s="115" t="s">
        <v>96</v>
      </c>
      <c r="B213" s="115" t="s">
        <v>278</v>
      </c>
      <c r="C213" s="116">
        <v>590000</v>
      </c>
      <c r="D213" s="117">
        <v>44362</v>
      </c>
      <c r="E213" s="115" t="s">
        <v>282</v>
      </c>
    </row>
    <row r="214" spans="1:5" ht="15">
      <c r="A214" s="115" t="s">
        <v>96</v>
      </c>
      <c r="B214" s="115" t="s">
        <v>278</v>
      </c>
      <c r="C214" s="116">
        <v>651000</v>
      </c>
      <c r="D214" s="117">
        <v>44372</v>
      </c>
      <c r="E214" s="115" t="s">
        <v>282</v>
      </c>
    </row>
    <row r="215" spans="1:5" ht="15">
      <c r="A215" s="115" t="s">
        <v>96</v>
      </c>
      <c r="B215" s="115" t="s">
        <v>278</v>
      </c>
      <c r="C215" s="116">
        <v>179103</v>
      </c>
      <c r="D215" s="117">
        <v>44361</v>
      </c>
      <c r="E215" s="115" t="s">
        <v>283</v>
      </c>
    </row>
    <row r="216" spans="1:5" ht="15">
      <c r="A216" s="115" t="s">
        <v>96</v>
      </c>
      <c r="B216" s="115" t="s">
        <v>278</v>
      </c>
      <c r="C216" s="116">
        <v>380000</v>
      </c>
      <c r="D216" s="117">
        <v>44362</v>
      </c>
      <c r="E216" s="115" t="s">
        <v>282</v>
      </c>
    </row>
    <row r="217" spans="1:5" ht="15">
      <c r="A217" s="115" t="s">
        <v>96</v>
      </c>
      <c r="B217" s="115" t="s">
        <v>278</v>
      </c>
      <c r="C217" s="116">
        <v>182500</v>
      </c>
      <c r="D217" s="117">
        <v>44372</v>
      </c>
      <c r="E217" s="115" t="s">
        <v>283</v>
      </c>
    </row>
    <row r="218" spans="1:5" ht="15">
      <c r="A218" s="115" t="s">
        <v>96</v>
      </c>
      <c r="B218" s="115" t="s">
        <v>278</v>
      </c>
      <c r="C218" s="116">
        <v>2500000</v>
      </c>
      <c r="D218" s="117">
        <v>44362</v>
      </c>
      <c r="E218" s="115" t="s">
        <v>282</v>
      </c>
    </row>
    <row r="219" spans="1:5" ht="15">
      <c r="A219" s="115" t="s">
        <v>96</v>
      </c>
      <c r="B219" s="115" t="s">
        <v>278</v>
      </c>
      <c r="C219" s="116">
        <v>420000</v>
      </c>
      <c r="D219" s="117">
        <v>44370</v>
      </c>
      <c r="E219" s="115" t="s">
        <v>283</v>
      </c>
    </row>
    <row r="220" spans="1:5" ht="15">
      <c r="A220" s="115" t="s">
        <v>96</v>
      </c>
      <c r="B220" s="115" t="s">
        <v>278</v>
      </c>
      <c r="C220" s="116">
        <v>347500</v>
      </c>
      <c r="D220" s="117">
        <v>44376</v>
      </c>
      <c r="E220" s="115" t="s">
        <v>283</v>
      </c>
    </row>
    <row r="221" spans="1:5" ht="15">
      <c r="A221" s="115" t="s">
        <v>96</v>
      </c>
      <c r="B221" s="115" t="s">
        <v>278</v>
      </c>
      <c r="C221" s="116">
        <v>599000</v>
      </c>
      <c r="D221" s="117">
        <v>44363</v>
      </c>
      <c r="E221" s="115" t="s">
        <v>282</v>
      </c>
    </row>
    <row r="222" spans="1:5" ht="15">
      <c r="A222" s="115" t="s">
        <v>96</v>
      </c>
      <c r="B222" s="115" t="s">
        <v>278</v>
      </c>
      <c r="C222" s="116">
        <v>100000</v>
      </c>
      <c r="D222" s="117">
        <v>44375</v>
      </c>
      <c r="E222" s="115" t="s">
        <v>282</v>
      </c>
    </row>
    <row r="223" spans="1:5" ht="15">
      <c r="A223" s="115" t="s">
        <v>96</v>
      </c>
      <c r="B223" s="115" t="s">
        <v>278</v>
      </c>
      <c r="C223" s="116">
        <v>413915</v>
      </c>
      <c r="D223" s="117">
        <v>44361</v>
      </c>
      <c r="E223" s="115" t="s">
        <v>284</v>
      </c>
    </row>
    <row r="224" spans="1:5" ht="15">
      <c r="A224" s="115" t="s">
        <v>96</v>
      </c>
      <c r="B224" s="115" t="s">
        <v>278</v>
      </c>
      <c r="C224" s="116">
        <v>650000</v>
      </c>
      <c r="D224" s="117">
        <v>44363</v>
      </c>
      <c r="E224" s="115" t="s">
        <v>284</v>
      </c>
    </row>
    <row r="225" spans="1:5" ht="15">
      <c r="A225" s="115" t="s">
        <v>96</v>
      </c>
      <c r="B225" s="115" t="s">
        <v>278</v>
      </c>
      <c r="C225" s="116">
        <v>113000</v>
      </c>
      <c r="D225" s="117">
        <v>44362</v>
      </c>
      <c r="E225" s="115" t="s">
        <v>283</v>
      </c>
    </row>
    <row r="226" spans="1:5" ht="15">
      <c r="A226" s="115" t="s">
        <v>96</v>
      </c>
      <c r="B226" s="115" t="s">
        <v>278</v>
      </c>
      <c r="C226" s="116">
        <v>548250</v>
      </c>
      <c r="D226" s="117">
        <v>44365</v>
      </c>
      <c r="E226" s="115" t="s">
        <v>283</v>
      </c>
    </row>
    <row r="227" spans="1:5" ht="15">
      <c r="A227" s="115" t="s">
        <v>96</v>
      </c>
      <c r="B227" s="115" t="s">
        <v>278</v>
      </c>
      <c r="C227" s="116">
        <v>365000</v>
      </c>
      <c r="D227" s="117">
        <v>44377</v>
      </c>
      <c r="E227" s="115" t="s">
        <v>282</v>
      </c>
    </row>
    <row r="228" spans="1:5" ht="15">
      <c r="A228" s="115" t="s">
        <v>40</v>
      </c>
      <c r="B228" s="115" t="s">
        <v>279</v>
      </c>
      <c r="C228" s="116">
        <v>285000</v>
      </c>
      <c r="D228" s="117">
        <v>44362</v>
      </c>
      <c r="E228" s="115" t="s">
        <v>282</v>
      </c>
    </row>
    <row r="229" spans="1:5" ht="15">
      <c r="A229" s="115" t="s">
        <v>40</v>
      </c>
      <c r="B229" s="115" t="s">
        <v>279</v>
      </c>
      <c r="C229" s="116">
        <v>548250</v>
      </c>
      <c r="D229" s="117">
        <v>44369</v>
      </c>
      <c r="E229" s="115" t="s">
        <v>283</v>
      </c>
    </row>
    <row r="230" spans="1:5" ht="15">
      <c r="A230" s="115" t="s">
        <v>40</v>
      </c>
      <c r="B230" s="115" t="s">
        <v>279</v>
      </c>
      <c r="C230" s="116">
        <v>411000</v>
      </c>
      <c r="D230" s="117">
        <v>44375</v>
      </c>
      <c r="E230" s="115" t="s">
        <v>283</v>
      </c>
    </row>
    <row r="231" spans="1:5" ht="15">
      <c r="A231" s="115" t="s">
        <v>40</v>
      </c>
      <c r="B231" s="115" t="s">
        <v>279</v>
      </c>
      <c r="C231" s="116">
        <v>265000</v>
      </c>
      <c r="D231" s="117">
        <v>44362</v>
      </c>
      <c r="E231" s="115" t="s">
        <v>282</v>
      </c>
    </row>
    <row r="232" spans="1:5" ht="15">
      <c r="A232" s="115" t="s">
        <v>40</v>
      </c>
      <c r="B232" s="115" t="s">
        <v>279</v>
      </c>
      <c r="C232" s="116">
        <v>535105.48</v>
      </c>
      <c r="D232" s="117">
        <v>44363</v>
      </c>
      <c r="E232" s="115" t="s">
        <v>284</v>
      </c>
    </row>
    <row r="233" spans="1:5" ht="15">
      <c r="A233" s="115" t="s">
        <v>40</v>
      </c>
      <c r="B233" s="115" t="s">
        <v>279</v>
      </c>
      <c r="C233" s="116">
        <v>358008</v>
      </c>
      <c r="D233" s="117">
        <v>44368</v>
      </c>
      <c r="E233" s="115" t="s">
        <v>283</v>
      </c>
    </row>
    <row r="234" spans="1:5" ht="15">
      <c r="A234" s="115" t="s">
        <v>40</v>
      </c>
      <c r="B234" s="115" t="s">
        <v>279</v>
      </c>
      <c r="C234" s="116">
        <v>450000</v>
      </c>
      <c r="D234" s="117">
        <v>44370</v>
      </c>
      <c r="E234" s="115" t="s">
        <v>282</v>
      </c>
    </row>
    <row r="235" spans="1:5" ht="15">
      <c r="A235" s="115" t="s">
        <v>40</v>
      </c>
      <c r="B235" s="115" t="s">
        <v>279</v>
      </c>
      <c r="C235" s="116">
        <v>735000</v>
      </c>
      <c r="D235" s="117">
        <v>44364</v>
      </c>
      <c r="E235" s="115" t="s">
        <v>282</v>
      </c>
    </row>
    <row r="236" spans="1:5" ht="15">
      <c r="A236" s="115" t="s">
        <v>40</v>
      </c>
      <c r="B236" s="115" t="s">
        <v>279</v>
      </c>
      <c r="C236" s="116">
        <v>148000</v>
      </c>
      <c r="D236" s="117">
        <v>44375</v>
      </c>
      <c r="E236" s="115" t="s">
        <v>283</v>
      </c>
    </row>
    <row r="237" spans="1:5" ht="15">
      <c r="A237" s="115" t="s">
        <v>40</v>
      </c>
      <c r="B237" s="115" t="s">
        <v>279</v>
      </c>
      <c r="C237" s="116">
        <v>700000</v>
      </c>
      <c r="D237" s="117">
        <v>44348</v>
      </c>
      <c r="E237" s="115" t="s">
        <v>283</v>
      </c>
    </row>
    <row r="238" spans="1:5" ht="15">
      <c r="A238" s="115" t="s">
        <v>40</v>
      </c>
      <c r="B238" s="115" t="s">
        <v>279</v>
      </c>
      <c r="C238" s="116">
        <v>760000</v>
      </c>
      <c r="D238" s="117">
        <v>44377</v>
      </c>
      <c r="E238" s="115" t="s">
        <v>282</v>
      </c>
    </row>
    <row r="239" spans="1:5" ht="15">
      <c r="A239" s="115" t="s">
        <v>40</v>
      </c>
      <c r="B239" s="115" t="s">
        <v>279</v>
      </c>
      <c r="C239" s="116">
        <v>556068.25</v>
      </c>
      <c r="D239" s="117">
        <v>44364</v>
      </c>
      <c r="E239" s="115" t="s">
        <v>284</v>
      </c>
    </row>
    <row r="240" spans="1:5" ht="15">
      <c r="A240" s="115" t="s">
        <v>40</v>
      </c>
      <c r="B240" s="115" t="s">
        <v>279</v>
      </c>
      <c r="C240" s="116">
        <v>1000000</v>
      </c>
      <c r="D240" s="117">
        <v>44350</v>
      </c>
      <c r="E240" s="115" t="s">
        <v>283</v>
      </c>
    </row>
    <row r="241" spans="1:5" ht="15">
      <c r="A241" s="115" t="s">
        <v>40</v>
      </c>
      <c r="B241" s="115" t="s">
        <v>279</v>
      </c>
      <c r="C241" s="116">
        <v>506000</v>
      </c>
      <c r="D241" s="117">
        <v>44371</v>
      </c>
      <c r="E241" s="115" t="s">
        <v>283</v>
      </c>
    </row>
    <row r="242" spans="1:5" ht="15">
      <c r="A242" s="115" t="s">
        <v>40</v>
      </c>
      <c r="B242" s="115" t="s">
        <v>279</v>
      </c>
      <c r="C242" s="116">
        <v>225000</v>
      </c>
      <c r="D242" s="117">
        <v>44351</v>
      </c>
      <c r="E242" s="115" t="s">
        <v>282</v>
      </c>
    </row>
    <row r="243" spans="1:5" ht="15">
      <c r="A243" s="115" t="s">
        <v>40</v>
      </c>
      <c r="B243" s="115" t="s">
        <v>279</v>
      </c>
      <c r="C243" s="116">
        <v>512500</v>
      </c>
      <c r="D243" s="117">
        <v>44375</v>
      </c>
      <c r="E243" s="115" t="s">
        <v>283</v>
      </c>
    </row>
    <row r="244" spans="1:5" ht="15">
      <c r="A244" s="115" t="s">
        <v>40</v>
      </c>
      <c r="B244" s="115" t="s">
        <v>279</v>
      </c>
      <c r="C244" s="116">
        <v>641000</v>
      </c>
      <c r="D244" s="117">
        <v>44377</v>
      </c>
      <c r="E244" s="115" t="s">
        <v>282</v>
      </c>
    </row>
    <row r="245" spans="1:5" ht="15">
      <c r="A245" s="115" t="s">
        <v>40</v>
      </c>
      <c r="B245" s="115" t="s">
        <v>279</v>
      </c>
      <c r="C245" s="116">
        <v>1100000</v>
      </c>
      <c r="D245" s="117">
        <v>44351</v>
      </c>
      <c r="E245" s="115" t="s">
        <v>283</v>
      </c>
    </row>
    <row r="246" spans="1:5" ht="15">
      <c r="A246" s="115" t="s">
        <v>40</v>
      </c>
      <c r="B246" s="115" t="s">
        <v>279</v>
      </c>
      <c r="C246" s="116">
        <v>231000</v>
      </c>
      <c r="D246" s="117">
        <v>44365</v>
      </c>
      <c r="E246" s="115" t="s">
        <v>283</v>
      </c>
    </row>
    <row r="247" spans="1:5" ht="15">
      <c r="A247" s="115" t="s">
        <v>40</v>
      </c>
      <c r="B247" s="115" t="s">
        <v>279</v>
      </c>
      <c r="C247" s="116">
        <v>158167</v>
      </c>
      <c r="D247" s="117">
        <v>44365</v>
      </c>
      <c r="E247" s="115" t="s">
        <v>283</v>
      </c>
    </row>
    <row r="248" spans="1:5" ht="15">
      <c r="A248" s="115" t="s">
        <v>40</v>
      </c>
      <c r="B248" s="115" t="s">
        <v>279</v>
      </c>
      <c r="C248" s="116">
        <v>198000</v>
      </c>
      <c r="D248" s="117">
        <v>44377</v>
      </c>
      <c r="E248" s="115" t="s">
        <v>283</v>
      </c>
    </row>
    <row r="249" spans="1:5" ht="15">
      <c r="A249" s="115" t="s">
        <v>40</v>
      </c>
      <c r="B249" s="115" t="s">
        <v>279</v>
      </c>
      <c r="C249" s="116">
        <v>328500</v>
      </c>
      <c r="D249" s="117">
        <v>44365</v>
      </c>
      <c r="E249" s="115" t="s">
        <v>283</v>
      </c>
    </row>
    <row r="250" spans="1:5" ht="15">
      <c r="A250" s="115" t="s">
        <v>40</v>
      </c>
      <c r="B250" s="115" t="s">
        <v>279</v>
      </c>
      <c r="C250" s="116">
        <v>427500</v>
      </c>
      <c r="D250" s="117">
        <v>44364</v>
      </c>
      <c r="E250" s="115" t="s">
        <v>282</v>
      </c>
    </row>
    <row r="251" spans="1:5" ht="15">
      <c r="A251" s="115" t="s">
        <v>40</v>
      </c>
      <c r="B251" s="115" t="s">
        <v>279</v>
      </c>
      <c r="C251" s="116">
        <v>335000</v>
      </c>
      <c r="D251" s="117">
        <v>44350</v>
      </c>
      <c r="E251" s="115" t="s">
        <v>282</v>
      </c>
    </row>
    <row r="252" spans="1:5" ht="15">
      <c r="A252" s="115" t="s">
        <v>40</v>
      </c>
      <c r="B252" s="115" t="s">
        <v>279</v>
      </c>
      <c r="C252" s="116">
        <v>345000</v>
      </c>
      <c r="D252" s="117">
        <v>44351</v>
      </c>
      <c r="E252" s="115" t="s">
        <v>282</v>
      </c>
    </row>
    <row r="253" spans="1:5" ht="15">
      <c r="A253" s="115" t="s">
        <v>40</v>
      </c>
      <c r="B253" s="115" t="s">
        <v>279</v>
      </c>
      <c r="C253" s="116">
        <v>317257</v>
      </c>
      <c r="D253" s="117">
        <v>44354</v>
      </c>
      <c r="E253" s="115" t="s">
        <v>283</v>
      </c>
    </row>
    <row r="254" spans="1:5" ht="15">
      <c r="A254" s="115" t="s">
        <v>40</v>
      </c>
      <c r="B254" s="115" t="s">
        <v>279</v>
      </c>
      <c r="C254" s="116">
        <v>510000</v>
      </c>
      <c r="D254" s="117">
        <v>44354</v>
      </c>
      <c r="E254" s="115" t="s">
        <v>283</v>
      </c>
    </row>
    <row r="255" spans="1:5" ht="15">
      <c r="A255" s="115" t="s">
        <v>40</v>
      </c>
      <c r="B255" s="115" t="s">
        <v>279</v>
      </c>
      <c r="C255" s="116">
        <v>2800000</v>
      </c>
      <c r="D255" s="117">
        <v>44362</v>
      </c>
      <c r="E255" s="115" t="s">
        <v>282</v>
      </c>
    </row>
    <row r="256" spans="1:5" ht="15">
      <c r="A256" s="115" t="s">
        <v>40</v>
      </c>
      <c r="B256" s="115" t="s">
        <v>279</v>
      </c>
      <c r="C256" s="116">
        <v>5000000</v>
      </c>
      <c r="D256" s="117">
        <v>44362</v>
      </c>
      <c r="E256" s="115" t="s">
        <v>282</v>
      </c>
    </row>
    <row r="257" spans="1:5" ht="15">
      <c r="A257" s="115" t="s">
        <v>40</v>
      </c>
      <c r="B257" s="115" t="s">
        <v>279</v>
      </c>
      <c r="C257" s="116">
        <v>660000</v>
      </c>
      <c r="D257" s="117">
        <v>44377</v>
      </c>
      <c r="E257" s="115" t="s">
        <v>282</v>
      </c>
    </row>
    <row r="258" spans="1:5" ht="15">
      <c r="A258" s="115" t="s">
        <v>40</v>
      </c>
      <c r="B258" s="115" t="s">
        <v>279</v>
      </c>
      <c r="C258" s="116">
        <v>360000</v>
      </c>
      <c r="D258" s="117">
        <v>44355</v>
      </c>
      <c r="E258" s="115" t="s">
        <v>283</v>
      </c>
    </row>
    <row r="259" spans="1:5" ht="15">
      <c r="A259" s="115" t="s">
        <v>40</v>
      </c>
      <c r="B259" s="115" t="s">
        <v>279</v>
      </c>
      <c r="C259" s="116">
        <v>630000</v>
      </c>
      <c r="D259" s="117">
        <v>44357</v>
      </c>
      <c r="E259" s="115" t="s">
        <v>282</v>
      </c>
    </row>
    <row r="260" spans="1:5" ht="15">
      <c r="A260" s="115" t="s">
        <v>40</v>
      </c>
      <c r="B260" s="115" t="s">
        <v>279</v>
      </c>
      <c r="C260" s="116">
        <v>150000</v>
      </c>
      <c r="D260" s="117">
        <v>44349</v>
      </c>
      <c r="E260" s="115" t="s">
        <v>283</v>
      </c>
    </row>
    <row r="261" spans="1:5" ht="15">
      <c r="A261" s="115" t="s">
        <v>40</v>
      </c>
      <c r="B261" s="115" t="s">
        <v>279</v>
      </c>
      <c r="C261" s="116">
        <v>831000</v>
      </c>
      <c r="D261" s="117">
        <v>44358</v>
      </c>
      <c r="E261" s="115" t="s">
        <v>282</v>
      </c>
    </row>
    <row r="262" spans="1:5" ht="15">
      <c r="A262" s="115" t="s">
        <v>40</v>
      </c>
      <c r="B262" s="115" t="s">
        <v>279</v>
      </c>
      <c r="C262" s="116">
        <v>375000</v>
      </c>
      <c r="D262" s="117">
        <v>44377</v>
      </c>
      <c r="E262" s="115" t="s">
        <v>282</v>
      </c>
    </row>
    <row r="263" spans="1:5" ht="15">
      <c r="A263" s="115" t="s">
        <v>40</v>
      </c>
      <c r="B263" s="115" t="s">
        <v>279</v>
      </c>
      <c r="C263" s="116">
        <v>170000</v>
      </c>
      <c r="D263" s="117">
        <v>44377</v>
      </c>
      <c r="E263" s="115" t="s">
        <v>282</v>
      </c>
    </row>
    <row r="264" spans="1:5" ht="15">
      <c r="A264" s="115" t="s">
        <v>40</v>
      </c>
      <c r="B264" s="115" t="s">
        <v>279</v>
      </c>
      <c r="C264" s="116">
        <v>2000000</v>
      </c>
      <c r="D264" s="117">
        <v>44376</v>
      </c>
      <c r="E264" s="115" t="s">
        <v>283</v>
      </c>
    </row>
    <row r="265" spans="1:5" ht="15">
      <c r="A265" s="115" t="s">
        <v>40</v>
      </c>
      <c r="B265" s="115" t="s">
        <v>279</v>
      </c>
      <c r="C265" s="116">
        <v>200000</v>
      </c>
      <c r="D265" s="117">
        <v>44371</v>
      </c>
      <c r="E265" s="115" t="s">
        <v>282</v>
      </c>
    </row>
    <row r="266" spans="1:5" ht="15">
      <c r="A266" s="115" t="s">
        <v>40</v>
      </c>
      <c r="B266" s="115" t="s">
        <v>279</v>
      </c>
      <c r="C266" s="116">
        <v>302250</v>
      </c>
      <c r="D266" s="117">
        <v>44355</v>
      </c>
      <c r="E266" s="115" t="s">
        <v>283</v>
      </c>
    </row>
    <row r="267" spans="1:5" ht="15">
      <c r="A267" s="115" t="s">
        <v>40</v>
      </c>
      <c r="B267" s="115" t="s">
        <v>279</v>
      </c>
      <c r="C267" s="116">
        <v>1595000</v>
      </c>
      <c r="D267" s="117">
        <v>44375</v>
      </c>
      <c r="E267" s="115" t="s">
        <v>282</v>
      </c>
    </row>
    <row r="268" spans="1:5" ht="15">
      <c r="A268" s="115" t="s">
        <v>40</v>
      </c>
      <c r="B268" s="115" t="s">
        <v>279</v>
      </c>
      <c r="C268" s="116">
        <v>450000</v>
      </c>
      <c r="D268" s="117">
        <v>44355</v>
      </c>
      <c r="E268" s="115" t="s">
        <v>283</v>
      </c>
    </row>
    <row r="269" spans="1:5" ht="15">
      <c r="A269" s="115" t="s">
        <v>40</v>
      </c>
      <c r="B269" s="115" t="s">
        <v>279</v>
      </c>
      <c r="C269" s="116">
        <v>352000</v>
      </c>
      <c r="D269" s="117">
        <v>44375</v>
      </c>
      <c r="E269" s="115" t="s">
        <v>283</v>
      </c>
    </row>
    <row r="270" spans="1:5" ht="15">
      <c r="A270" s="115" t="s">
        <v>40</v>
      </c>
      <c r="B270" s="115" t="s">
        <v>279</v>
      </c>
      <c r="C270" s="116">
        <v>294000</v>
      </c>
      <c r="D270" s="117">
        <v>44355</v>
      </c>
      <c r="E270" s="115" t="s">
        <v>283</v>
      </c>
    </row>
    <row r="271" spans="1:5" ht="15">
      <c r="A271" s="115" t="s">
        <v>40</v>
      </c>
      <c r="B271" s="115" t="s">
        <v>279</v>
      </c>
      <c r="C271" s="116">
        <v>120000</v>
      </c>
      <c r="D271" s="117">
        <v>44361</v>
      </c>
      <c r="E271" s="115" t="s">
        <v>283</v>
      </c>
    </row>
    <row r="272" spans="1:5" ht="15">
      <c r="A272" s="115" t="s">
        <v>40</v>
      </c>
      <c r="B272" s="115" t="s">
        <v>279</v>
      </c>
      <c r="C272" s="116">
        <v>301500</v>
      </c>
      <c r="D272" s="117">
        <v>44358</v>
      </c>
      <c r="E272" s="115" t="s">
        <v>283</v>
      </c>
    </row>
    <row r="273" spans="1:5" ht="15">
      <c r="A273" s="115" t="s">
        <v>40</v>
      </c>
      <c r="B273" s="115" t="s">
        <v>279</v>
      </c>
      <c r="C273" s="116">
        <v>275000</v>
      </c>
      <c r="D273" s="117">
        <v>44368</v>
      </c>
      <c r="E273" s="115" t="s">
        <v>283</v>
      </c>
    </row>
    <row r="274" spans="1:5" ht="15">
      <c r="A274" s="115" t="s">
        <v>40</v>
      </c>
      <c r="B274" s="115" t="s">
        <v>279</v>
      </c>
      <c r="C274" s="116">
        <v>160000</v>
      </c>
      <c r="D274" s="117">
        <v>44351</v>
      </c>
      <c r="E274" s="115" t="s">
        <v>283</v>
      </c>
    </row>
    <row r="275" spans="1:5" ht="15">
      <c r="A275" s="115" t="s">
        <v>40</v>
      </c>
      <c r="B275" s="115" t="s">
        <v>279</v>
      </c>
      <c r="C275" s="116">
        <v>548200</v>
      </c>
      <c r="D275" s="117">
        <v>44361</v>
      </c>
      <c r="E275" s="115" t="s">
        <v>283</v>
      </c>
    </row>
    <row r="276" spans="1:5" ht="15">
      <c r="A276" s="115" t="s">
        <v>40</v>
      </c>
      <c r="B276" s="115" t="s">
        <v>279</v>
      </c>
      <c r="C276" s="116">
        <v>320000</v>
      </c>
      <c r="D276" s="117">
        <v>44368</v>
      </c>
      <c r="E276" s="115" t="s">
        <v>283</v>
      </c>
    </row>
    <row r="277" spans="1:5" ht="15">
      <c r="A277" s="115" t="s">
        <v>40</v>
      </c>
      <c r="B277" s="115" t="s">
        <v>279</v>
      </c>
      <c r="C277" s="116">
        <v>380000</v>
      </c>
      <c r="D277" s="117">
        <v>44377</v>
      </c>
      <c r="E277" s="115" t="s">
        <v>283</v>
      </c>
    </row>
    <row r="278" spans="1:5" ht="15">
      <c r="A278" s="115" t="s">
        <v>40</v>
      </c>
      <c r="B278" s="115" t="s">
        <v>279</v>
      </c>
      <c r="C278" s="116">
        <v>1200000</v>
      </c>
      <c r="D278" s="117">
        <v>44364</v>
      </c>
      <c r="E278" s="115" t="s">
        <v>282</v>
      </c>
    </row>
    <row r="279" spans="1:5" ht="15">
      <c r="A279" s="115" t="s">
        <v>40</v>
      </c>
      <c r="B279" s="115" t="s">
        <v>279</v>
      </c>
      <c r="C279" s="116">
        <v>365000</v>
      </c>
      <c r="D279" s="117">
        <v>44354</v>
      </c>
      <c r="E279" s="115" t="s">
        <v>282</v>
      </c>
    </row>
    <row r="280" spans="1:5" ht="15">
      <c r="A280" s="115" t="s">
        <v>40</v>
      </c>
      <c r="B280" s="115" t="s">
        <v>279</v>
      </c>
      <c r="C280" s="116">
        <v>360000</v>
      </c>
      <c r="D280" s="117">
        <v>44377</v>
      </c>
      <c r="E280" s="115" t="s">
        <v>282</v>
      </c>
    </row>
    <row r="281" spans="1:5" ht="15">
      <c r="A281" s="115" t="s">
        <v>40</v>
      </c>
      <c r="B281" s="115" t="s">
        <v>279</v>
      </c>
      <c r="C281" s="116">
        <v>555000</v>
      </c>
      <c r="D281" s="117">
        <v>44350</v>
      </c>
      <c r="E281" s="115" t="s">
        <v>282</v>
      </c>
    </row>
    <row r="282" spans="1:5" ht="15">
      <c r="A282" s="115" t="s">
        <v>40</v>
      </c>
      <c r="B282" s="115" t="s">
        <v>279</v>
      </c>
      <c r="C282" s="116">
        <v>315000</v>
      </c>
      <c r="D282" s="117">
        <v>44355</v>
      </c>
      <c r="E282" s="115" t="s">
        <v>283</v>
      </c>
    </row>
    <row r="283" spans="1:5" ht="15">
      <c r="A283" s="115" t="s">
        <v>40</v>
      </c>
      <c r="B283" s="115" t="s">
        <v>279</v>
      </c>
      <c r="C283" s="116">
        <v>369000</v>
      </c>
      <c r="D283" s="117">
        <v>44372</v>
      </c>
      <c r="E283" s="115" t="s">
        <v>282</v>
      </c>
    </row>
    <row r="284" spans="1:5" ht="15">
      <c r="A284" s="115" t="s">
        <v>40</v>
      </c>
      <c r="B284" s="115" t="s">
        <v>279</v>
      </c>
      <c r="C284" s="116">
        <v>564074</v>
      </c>
      <c r="D284" s="117">
        <v>44375</v>
      </c>
      <c r="E284" s="115" t="s">
        <v>284</v>
      </c>
    </row>
    <row r="285" spans="1:5" ht="15">
      <c r="A285" s="115" t="s">
        <v>40</v>
      </c>
      <c r="B285" s="115" t="s">
        <v>279</v>
      </c>
      <c r="C285" s="116">
        <v>99000</v>
      </c>
      <c r="D285" s="117">
        <v>44356</v>
      </c>
      <c r="E285" s="115" t="s">
        <v>282</v>
      </c>
    </row>
    <row r="286" spans="1:5" ht="15">
      <c r="A286" s="115" t="s">
        <v>40</v>
      </c>
      <c r="B286" s="115" t="s">
        <v>279</v>
      </c>
      <c r="C286" s="116">
        <v>780000</v>
      </c>
      <c r="D286" s="117">
        <v>44377</v>
      </c>
      <c r="E286" s="115" t="s">
        <v>282</v>
      </c>
    </row>
    <row r="287" spans="1:5" ht="15">
      <c r="A287" s="115" t="s">
        <v>40</v>
      </c>
      <c r="B287" s="115" t="s">
        <v>279</v>
      </c>
      <c r="C287" s="116">
        <v>573000</v>
      </c>
      <c r="D287" s="117">
        <v>44368</v>
      </c>
      <c r="E287" s="115" t="s">
        <v>282</v>
      </c>
    </row>
    <row r="288" spans="1:5" ht="15">
      <c r="A288" s="115" t="s">
        <v>53</v>
      </c>
      <c r="B288" s="115" t="s">
        <v>280</v>
      </c>
      <c r="C288" s="116">
        <v>413600</v>
      </c>
      <c r="D288" s="117">
        <v>44349</v>
      </c>
      <c r="E288" s="115" t="s">
        <v>282</v>
      </c>
    </row>
    <row r="289" spans="1:5" ht="15">
      <c r="A289" s="115" t="s">
        <v>53</v>
      </c>
      <c r="B289" s="115" t="s">
        <v>280</v>
      </c>
      <c r="C289" s="116">
        <v>139700</v>
      </c>
      <c r="D289" s="117">
        <v>44349</v>
      </c>
      <c r="E289" s="115" t="s">
        <v>282</v>
      </c>
    </row>
    <row r="290" spans="1:5" ht="15">
      <c r="A290" s="115" t="s">
        <v>53</v>
      </c>
      <c r="B290" s="115" t="s">
        <v>280</v>
      </c>
      <c r="C290" s="116">
        <v>195000</v>
      </c>
      <c r="D290" s="117">
        <v>44358</v>
      </c>
      <c r="E290" s="115" t="s">
        <v>283</v>
      </c>
    </row>
    <row r="291" spans="1:5" ht="15">
      <c r="A291" s="115" t="s">
        <v>53</v>
      </c>
      <c r="B291" s="115" t="s">
        <v>280</v>
      </c>
      <c r="C291" s="116">
        <v>29000</v>
      </c>
      <c r="D291" s="117">
        <v>44349</v>
      </c>
      <c r="E291" s="115" t="s">
        <v>282</v>
      </c>
    </row>
    <row r="292" spans="1:5" ht="15">
      <c r="A292" s="115" t="s">
        <v>53</v>
      </c>
      <c r="B292" s="115" t="s">
        <v>280</v>
      </c>
      <c r="C292" s="116">
        <v>89900</v>
      </c>
      <c r="D292" s="117">
        <v>44356</v>
      </c>
      <c r="E292" s="115" t="s">
        <v>282</v>
      </c>
    </row>
    <row r="293" spans="1:5" ht="15">
      <c r="A293" s="115" t="s">
        <v>53</v>
      </c>
      <c r="B293" s="115" t="s">
        <v>280</v>
      </c>
      <c r="C293" s="116">
        <v>358000</v>
      </c>
      <c r="D293" s="117">
        <v>44351</v>
      </c>
      <c r="E293" s="115" t="s">
        <v>282</v>
      </c>
    </row>
    <row r="294" spans="1:5" ht="15">
      <c r="A294" s="115" t="s">
        <v>53</v>
      </c>
      <c r="B294" s="115" t="s">
        <v>280</v>
      </c>
      <c r="C294" s="116">
        <v>546700</v>
      </c>
      <c r="D294" s="117">
        <v>44349</v>
      </c>
      <c r="E294" s="115" t="s">
        <v>282</v>
      </c>
    </row>
    <row r="295" spans="1:5" ht="15">
      <c r="A295" s="115" t="s">
        <v>39</v>
      </c>
      <c r="B295" s="115" t="s">
        <v>281</v>
      </c>
      <c r="C295" s="116">
        <v>120000</v>
      </c>
      <c r="D295" s="117">
        <v>44350</v>
      </c>
      <c r="E295" s="115" t="s">
        <v>283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2021-10-10T06:44:57Z</dcterms:modified>
</cp:coreProperties>
</file>