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STATS'!$A$20:$C$21</definedName>
    <definedName name="CommercialSalesMarket">'SALES STATS'!$A$41:$C$42</definedName>
    <definedName name="ConstructionLoansMarket">'LOAN ONLY STATS'!$A$35:$C$38</definedName>
    <definedName name="ConventionalLoansExcludingInclineMarket">'LOAN ONLY STATS'!#REF!</definedName>
    <definedName name="ConventionalLoansMarket">'LOAN ONLY STATS'!$A$7:$C$14</definedName>
    <definedName name="CreditLineLoansMarket">'LOAN ONLY STATS'!$A$27:$C$29</definedName>
    <definedName name="HardMoneyLoansMarket">'LOAN ONLY STATS'!$A$44:$C$46</definedName>
    <definedName name="InclineSalesMarket">'SALES STATS'!#REF!</definedName>
    <definedName name="OverallLoans">'OVERALL STATS'!$A$20:$C$27</definedName>
    <definedName name="OverallSales">'OVERALL STATS'!$A$7:$C$14</definedName>
    <definedName name="OverallSalesAndLoans">'OVERALL STATS'!$A$33:$C$42</definedName>
    <definedName name="_xlnm.Print_Titles" localSheetId="1">'SALES STATS'!$1:$6</definedName>
    <definedName name="ResaleMarket">'SALES STATS'!$A$7:$C$13</definedName>
    <definedName name="ResidentialResaleMarket">'SALES STATS'!$A$29:$C$35</definedName>
    <definedName name="ResidentialSalesExcludingInclineMarket">'SALES STATS'!#REF!</definedName>
    <definedName name="SubdivisionMarket">'SALES STATS'!$A$19:$C$23</definedName>
    <definedName name="VacantLandSalesMarket">'SALES STATS'!$A$48:$C$54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9" i="3"/>
  <c r="B39"/>
  <c r="C22"/>
  <c r="B22"/>
  <c r="C43" i="2"/>
  <c r="B43"/>
  <c r="B15" i="1"/>
  <c r="C15"/>
  <c r="B47" i="3"/>
  <c r="C47"/>
  <c r="B30"/>
  <c r="C30"/>
  <c r="B15"/>
  <c r="D7" s="1"/>
  <c r="C15"/>
  <c r="E7" s="1"/>
  <c r="B55" i="2"/>
  <c r="C55"/>
  <c r="B36"/>
  <c r="D30" s="1"/>
  <c r="C36"/>
  <c r="E30" s="1"/>
  <c r="A2"/>
  <c r="B24"/>
  <c r="D20" s="1"/>
  <c r="C24"/>
  <c r="D45" i="3" l="1"/>
  <c r="D46"/>
  <c r="E38"/>
  <c r="E36"/>
  <c r="E29"/>
  <c r="D21"/>
  <c r="E20"/>
  <c r="D20"/>
  <c r="E21"/>
  <c r="E9"/>
  <c r="D9"/>
  <c r="E9" i="1"/>
  <c r="D9"/>
  <c r="E50" i="2"/>
  <c r="D50"/>
  <c r="E31"/>
  <c r="D31"/>
  <c r="E22"/>
  <c r="D22"/>
  <c r="E49"/>
  <c r="E54"/>
  <c r="E52"/>
  <c r="D54"/>
  <c r="E42"/>
  <c r="D41"/>
  <c r="D35"/>
  <c r="D8" i="3"/>
  <c r="D11"/>
  <c r="D13"/>
  <c r="E10"/>
  <c r="E12"/>
  <c r="D10"/>
  <c r="D12"/>
  <c r="E8"/>
  <c r="E11"/>
  <c r="E13"/>
  <c r="D29"/>
  <c r="E28"/>
  <c r="D28"/>
  <c r="E35"/>
  <c r="E37"/>
  <c r="D35"/>
  <c r="D37"/>
  <c r="D36"/>
  <c r="D38"/>
  <c r="E46"/>
  <c r="E45"/>
  <c r="D49" i="2"/>
  <c r="D52"/>
  <c r="E51"/>
  <c r="E53"/>
  <c r="D51"/>
  <c r="D53"/>
  <c r="D42"/>
  <c r="E41"/>
  <c r="E35"/>
  <c r="E21"/>
  <c r="E23"/>
  <c r="D23"/>
  <c r="D21"/>
  <c r="E48"/>
  <c r="E29"/>
  <c r="E32"/>
  <c r="E34"/>
  <c r="E20"/>
  <c r="E19"/>
  <c r="D19"/>
  <c r="D33"/>
  <c r="E33"/>
  <c r="D34"/>
  <c r="D32"/>
  <c r="D29"/>
  <c r="D48"/>
  <c r="A2" i="3"/>
  <c r="E44"/>
  <c r="B14" i="2"/>
  <c r="C14"/>
  <c r="B28" i="1"/>
  <c r="C28"/>
  <c r="B43"/>
  <c r="C43"/>
  <c r="E36" l="1"/>
  <c r="D36"/>
  <c r="E24"/>
  <c r="D24"/>
  <c r="E9" i="2"/>
  <c r="D9"/>
  <c r="E22" i="3"/>
  <c r="D22"/>
  <c r="E43" i="2"/>
  <c r="D43"/>
  <c r="E27" i="1"/>
  <c r="E26"/>
  <c r="D42"/>
  <c r="E42"/>
  <c r="D26"/>
  <c r="D27"/>
  <c r="E41"/>
  <c r="D37"/>
  <c r="D41"/>
  <c r="E23"/>
  <c r="E25"/>
  <c r="D25"/>
  <c r="D23"/>
  <c r="E39"/>
  <c r="E37"/>
  <c r="E35"/>
  <c r="E38"/>
  <c r="D44" i="3"/>
  <c r="E39"/>
  <c r="D39"/>
  <c r="E27"/>
  <c r="D27"/>
  <c r="D14"/>
  <c r="E14"/>
  <c r="D55" i="2"/>
  <c r="E55"/>
  <c r="E36"/>
  <c r="D36"/>
  <c r="D8"/>
  <c r="D7"/>
  <c r="D10"/>
  <c r="D12"/>
  <c r="D11"/>
  <c r="D13"/>
  <c r="E7"/>
  <c r="E12"/>
  <c r="E8"/>
  <c r="E11"/>
  <c r="E13"/>
  <c r="E10"/>
  <c r="E34" i="1"/>
  <c r="E33"/>
  <c r="E40"/>
  <c r="D33"/>
  <c r="E8"/>
  <c r="D11"/>
  <c r="D8"/>
  <c r="D7"/>
  <c r="E14"/>
  <c r="E11"/>
  <c r="D10"/>
  <c r="D12"/>
  <c r="D13"/>
  <c r="D14"/>
  <c r="D22"/>
  <c r="E20"/>
  <c r="E21"/>
  <c r="E22"/>
  <c r="D39"/>
  <c r="D34"/>
  <c r="E7"/>
  <c r="D40"/>
  <c r="D35"/>
  <c r="D21"/>
  <c r="D20"/>
  <c r="E10"/>
  <c r="E12"/>
  <c r="D38"/>
  <c r="E13"/>
  <c r="E43" l="1"/>
  <c r="D43"/>
  <c r="E47" i="3"/>
  <c r="E30"/>
  <c r="D30"/>
  <c r="D47"/>
  <c r="E15"/>
  <c r="D15"/>
  <c r="E24" i="2"/>
  <c r="D24"/>
  <c r="D15" i="1"/>
  <c r="E15"/>
  <c r="E14" i="2"/>
  <c r="D14"/>
  <c r="D28" i="1"/>
  <c r="E28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<sst xmlns="http://schemas.openxmlformats.org/spreadsheetml/2006/main" count="3711" uniqueCount="350">
  <si>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</si>
  <si>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</si>
  <si>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</si>
  <si>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</si>
  <si>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</si>
  <si>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</si>
  <si>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</si>
  <si>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</si>
  <si>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</si>
  <si>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</si>
  <si>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</si>
  <si>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</si>
  <si>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</si>
  <si>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</si>
  <si>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</si>
  <si>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</si>
  <si>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</si>
  <si>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</si>
  <si>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</si>
  <si>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</si>
  <si>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</si>
  <si>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</si>
  <si>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</si>
  <si>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</si>
  <si>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</si>
  <si>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</si>
  <si>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</si>
  <si>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</si>
  <si>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</si>
  <si>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</si>
  <si>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</si>
  <si>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</si>
  <si>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</si>
  <si>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</si>
  <si>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</si>
  <si>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</si>
  <si>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</si>
  <si>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</si>
  <si>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</si>
  <si>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Western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</si>
  <si>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</si>
  <si>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</si>
  <si>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</si>
  <si>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</si>
  <si>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</si>
  <si>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</si>
  <si>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</si>
  <si>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</si>
  <si>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</si>
  <si>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</si>
  <si>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</si>
  <si>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</si>
  <si>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</si>
  <si>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</si>
  <si>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</si>
  <si>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</si>
  <si>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</si>
  <si>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</si>
  <si>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</si>
  <si>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</si>
  <si>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ZEPHYR</t>
  </si>
  <si>
    <t>JML</t>
  </si>
  <si>
    <t>DC</t>
  </si>
  <si>
    <t>AMG</t>
  </si>
  <si>
    <t>KDJ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</si>
  <si>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</si>
  <si>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</si>
  <si>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</si>
  <si>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</si>
  <si>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</si>
  <si>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APRIL, 2021</t>
  </si>
  <si>
    <t>Calatlantic Title West</t>
  </si>
  <si>
    <t>SINGLE FAM RES.</t>
  </si>
  <si>
    <t>LH</t>
  </si>
  <si>
    <t>YES</t>
  </si>
  <si>
    <t>VACANT LAND</t>
  </si>
  <si>
    <t>NO</t>
  </si>
  <si>
    <t>ET</t>
  </si>
  <si>
    <t>MOBILE HOME</t>
  </si>
  <si>
    <t>CONDO/TWNHSE</t>
  </si>
  <si>
    <t>TM</t>
  </si>
  <si>
    <t>TK</t>
  </si>
  <si>
    <t>0000-00-000-000</t>
  </si>
  <si>
    <t>15</t>
  </si>
  <si>
    <t>5</t>
  </si>
  <si>
    <t>CARSON CITY</t>
  </si>
  <si>
    <t>17</t>
  </si>
  <si>
    <t>1318-03-212-020</t>
  </si>
  <si>
    <t>TO</t>
  </si>
  <si>
    <t>COMMERCIAL</t>
  </si>
  <si>
    <t>7</t>
  </si>
  <si>
    <t>23</t>
  </si>
  <si>
    <t>INCLINE</t>
  </si>
  <si>
    <t>25</t>
  </si>
  <si>
    <t>20</t>
  </si>
  <si>
    <t>DAMONTE</t>
  </si>
  <si>
    <t>24</t>
  </si>
  <si>
    <t>RENO CORPORATE</t>
  </si>
  <si>
    <t>DP</t>
  </si>
  <si>
    <t>CA</t>
  </si>
  <si>
    <t>Stewart Title</t>
  </si>
  <si>
    <t>PROFESSIONAL</t>
  </si>
  <si>
    <t>UNK</t>
  </si>
  <si>
    <t>PLUMB</t>
  </si>
  <si>
    <t>GARDNERVILLE</t>
  </si>
  <si>
    <t>SLA</t>
  </si>
  <si>
    <t>RLT</t>
  </si>
  <si>
    <t>DKD</t>
  </si>
  <si>
    <t>SLP</t>
  </si>
  <si>
    <t>NF</t>
  </si>
  <si>
    <t>JH</t>
  </si>
  <si>
    <t>WLD</t>
  </si>
  <si>
    <t>TEA</t>
  </si>
  <si>
    <t>ARJ</t>
  </si>
  <si>
    <t>MLM</t>
  </si>
  <si>
    <t>MIF</t>
  </si>
  <si>
    <t>2-4 PLEX</t>
  </si>
  <si>
    <t>SOUTH KIETZKE</t>
  </si>
  <si>
    <t>CRF</t>
  </si>
  <si>
    <t>Archer Title and Escrow</t>
  </si>
  <si>
    <t>1319-18-310-014</t>
  </si>
  <si>
    <t>CONVENTIONAL</t>
  </si>
  <si>
    <t>MOVEMENT MORTGAGE LLC</t>
  </si>
  <si>
    <t>1220-16-210-036</t>
  </si>
  <si>
    <t>MOVEMENT MORTGAGE, LLC</t>
  </si>
  <si>
    <t>Acme Title and Escrow</t>
  </si>
  <si>
    <t>1319-30-710-007</t>
  </si>
  <si>
    <t>UNITED FEDERAL CREDIT UNION</t>
  </si>
  <si>
    <t>1420-07-610-053</t>
  </si>
  <si>
    <t>VA</t>
  </si>
  <si>
    <t>GUILD MORTGAGE COMPANY LLC</t>
  </si>
  <si>
    <t>1320-32-802-001</t>
  </si>
  <si>
    <t>GREATER NEVADA MORTGAGE</t>
  </si>
  <si>
    <t>1320-29-610-048</t>
  </si>
  <si>
    <t>PRIMELENDING</t>
  </si>
  <si>
    <t>1220-09-710-015</t>
  </si>
  <si>
    <t>CREDIT LINE</t>
  </si>
  <si>
    <t>GREATER NEVADA CREDIT UNION</t>
  </si>
  <si>
    <t>1220-08-812-063</t>
  </si>
  <si>
    <t>CELEBRITY HOME LOANS LLC</t>
  </si>
  <si>
    <t>1420-27-312-010</t>
  </si>
  <si>
    <t>1220-21-511-017</t>
  </si>
  <si>
    <t>1420-34-501-016</t>
  </si>
  <si>
    <t>1320-29-211-007</t>
  </si>
  <si>
    <t>FLAGSTAR BANK</t>
  </si>
  <si>
    <t>1320-29-116-009</t>
  </si>
  <si>
    <t>1121-05-512-003</t>
  </si>
  <si>
    <t>1420-27-311-003</t>
  </si>
  <si>
    <t>1420-08-412-005</t>
  </si>
  <si>
    <t>1220-21-810-097</t>
  </si>
  <si>
    <t>1319-30-625-004</t>
  </si>
  <si>
    <t>ACORE CAPITAL MORTGAGE</t>
  </si>
  <si>
    <t>1220-21-710-245</t>
  </si>
  <si>
    <t>WELLS FARGO BANK NA</t>
  </si>
  <si>
    <t>1320-23-002-019 AND MORE</t>
  </si>
  <si>
    <t>HARD MONEY</t>
  </si>
  <si>
    <t>TH ENTERPRISES LLC</t>
  </si>
  <si>
    <t>1220-03-210-028</t>
  </si>
  <si>
    <t>1221-05-002-026</t>
  </si>
  <si>
    <t>1220-27-110-007</t>
  </si>
  <si>
    <t>1220-04-510-014</t>
  </si>
  <si>
    <t>1121-05-516-025</t>
  </si>
  <si>
    <t>NORTHPOINTE BANK</t>
  </si>
  <si>
    <t>1320-03-001-030</t>
  </si>
  <si>
    <t>1320-31-511-015</t>
  </si>
  <si>
    <t>1418-27-210-011</t>
  </si>
  <si>
    <t>FIRST REPUBLIC BANK</t>
  </si>
  <si>
    <t>1220-21-610-024</t>
  </si>
  <si>
    <t>LOANDEPOT COM LLC</t>
  </si>
  <si>
    <t>1320-30-112-008</t>
  </si>
  <si>
    <t>1420-28-801-019</t>
  </si>
  <si>
    <t>1220-28-510-049</t>
  </si>
  <si>
    <t>1319-18-210-010</t>
  </si>
  <si>
    <t>1319-30-712-008</t>
  </si>
  <si>
    <t>CHANGE LENDING LLC</t>
  </si>
  <si>
    <t>1221-06-001-017</t>
  </si>
  <si>
    <t>1420-28-810-002</t>
  </si>
  <si>
    <t>PENNYMAC LOAN SERVICES LLC</t>
  </si>
  <si>
    <t>1419-10-001-041</t>
  </si>
  <si>
    <t>RODNEY, LEIGH TRUSTEE; RODNEY, CLARE F TRUSTEE; RODNEY FAMILY TRUST AGREEMENT 1/28/16</t>
  </si>
  <si>
    <t>1420-28-611-002</t>
  </si>
  <si>
    <t>F&amp;A FEDERAL CREDIT UNION</t>
  </si>
  <si>
    <t>1318-23-610-032</t>
  </si>
  <si>
    <t>NEVADA STATE BANK</t>
  </si>
  <si>
    <t>1419-03-002-035</t>
  </si>
  <si>
    <t>CONSTRUCTION</t>
  </si>
  <si>
    <t>US BANK NATIONAL ASSOCIATION</t>
  </si>
  <si>
    <t>1319-19-113-017</t>
  </si>
  <si>
    <t>SIERRA PACIFIC MORTGAGE COMPANY INC</t>
  </si>
  <si>
    <t>1319-30-540-005</t>
  </si>
  <si>
    <t>1220-15-110-063</t>
  </si>
  <si>
    <t>1420-29-810-019</t>
  </si>
  <si>
    <t>ISERVE RESIDENTIAL LENDING LLC</t>
  </si>
  <si>
    <t>1318-15-311-002</t>
  </si>
  <si>
    <t>DIGNIFIED HOME LOANS LLC</t>
  </si>
  <si>
    <t>1319-03-301-004</t>
  </si>
  <si>
    <t>1419-03-002-060</t>
  </si>
  <si>
    <t>SUMMIT FUNDING INC</t>
  </si>
  <si>
    <t>1220-17-201-002</t>
  </si>
  <si>
    <t>CITY NATIONAL BANK</t>
  </si>
  <si>
    <t>1318-23-810-014</t>
  </si>
  <si>
    <t>1319-19-212-081</t>
  </si>
  <si>
    <t>LENDUS LLC</t>
  </si>
  <si>
    <t>1320-23-002-020</t>
  </si>
  <si>
    <t>1318-23-810-091</t>
  </si>
  <si>
    <t>1321-29-001-015</t>
  </si>
  <si>
    <t>HERITAGE BANK OF NEVADA</t>
  </si>
  <si>
    <t>1220-17-615-014</t>
  </si>
  <si>
    <t>1220-24-601-036</t>
  </si>
  <si>
    <t>UNITED WHOLESALE MORTGAGE LLC</t>
  </si>
  <si>
    <t>BANK OF AMERICA</t>
  </si>
  <si>
    <t>1319-30-310-023</t>
  </si>
  <si>
    <t>1420-08-413-006</t>
  </si>
  <si>
    <t>1022-15-001-097</t>
  </si>
  <si>
    <t>1319-19-212-067</t>
  </si>
  <si>
    <t>1318-23-212-060</t>
  </si>
  <si>
    <t>US BANK NA</t>
  </si>
  <si>
    <t>1419-03-002-090</t>
  </si>
  <si>
    <t>MIDFIRST BANK</t>
  </si>
  <si>
    <t>1319-18-212-017</t>
  </si>
  <si>
    <t>1419-03-002-025</t>
  </si>
  <si>
    <t>1121-05-515-019</t>
  </si>
  <si>
    <t>1319-15-000-034</t>
  </si>
  <si>
    <t>NATIONAL BANK OF ARIZONA</t>
  </si>
  <si>
    <t>1420-07-310-029</t>
  </si>
  <si>
    <t>FREEDOM MORTGAGE CORPORATION</t>
  </si>
  <si>
    <t>1319-18-312-012</t>
  </si>
  <si>
    <t>FINANCE OF AMERICAN MORTGAGE LLC</t>
  </si>
  <si>
    <t>1420-07-112-009</t>
  </si>
  <si>
    <t>GATEWAY MORTGAGE GROUP</t>
  </si>
  <si>
    <t>1219-26-001-033</t>
  </si>
  <si>
    <t>1318-15-711-016</t>
  </si>
  <si>
    <t>1318-23-710-067</t>
  </si>
  <si>
    <t>FINANCE OF AMERICA MORTGAGE LLC</t>
  </si>
  <si>
    <t>1420-35-201-014</t>
  </si>
  <si>
    <t>1420-33-310-002</t>
  </si>
  <si>
    <t>UNITED WHOLESALE MORTGAGE</t>
  </si>
  <si>
    <t>1420-07-815-012</t>
  </si>
  <si>
    <t>1420-08-212-031</t>
  </si>
  <si>
    <t>1320-29-610-023</t>
  </si>
  <si>
    <t>QUICKEN LOANS LLC</t>
  </si>
  <si>
    <t>1319-19-718-008</t>
  </si>
  <si>
    <t>1420-18-113-013</t>
  </si>
  <si>
    <t>INFINITY EQUITY GROUP INC; OMEGA MORTGAGE GROUP</t>
  </si>
  <si>
    <t>1420-34-303-007</t>
  </si>
  <si>
    <t>1420-34-810-036</t>
  </si>
  <si>
    <t>NEW AMERICAN FUNDING</t>
  </si>
  <si>
    <t>1419-03-002-113</t>
  </si>
  <si>
    <t>1420-07-117-002</t>
  </si>
  <si>
    <t>UNITED WHOESALE MORTGAGE LLC</t>
  </si>
  <si>
    <t>1420-18-113-024</t>
  </si>
  <si>
    <t>FHA</t>
  </si>
  <si>
    <t>1220-21-111-101</t>
  </si>
  <si>
    <t>HOME EQUITY</t>
  </si>
  <si>
    <t>NEVADA RURAL HOUSING AUTHORITY</t>
  </si>
  <si>
    <t>1320-32-703-003</t>
  </si>
  <si>
    <t>1319-30-515-002</t>
  </si>
  <si>
    <t>AMERICAN PACIFIC MORTGAGE CORPORATION</t>
  </si>
  <si>
    <t>1420-18-113-011</t>
  </si>
  <si>
    <t>1319-03-710-020</t>
  </si>
  <si>
    <t>1121-05-515-026</t>
  </si>
  <si>
    <t>PARAMOUNT RESIDENTIAL MORTGAGE GROUP INC</t>
  </si>
  <si>
    <t>1418-27-411-019</t>
  </si>
  <si>
    <t>GUARANTEED RATE INC</t>
  </si>
  <si>
    <t>1318-24-302-003</t>
  </si>
  <si>
    <t>1220-21-610-116</t>
  </si>
  <si>
    <t>GUILD MORTGAGE COPANY LLC</t>
  </si>
  <si>
    <t>1220-21-110-048</t>
  </si>
  <si>
    <t>1420-18-112-007</t>
  </si>
  <si>
    <t>1420-33-212-012</t>
  </si>
  <si>
    <t>1220-16-210-089</t>
  </si>
  <si>
    <t>1220-28-510-023</t>
  </si>
  <si>
    <t>1220-09-810-059</t>
  </si>
  <si>
    <t>1022-18-002-044</t>
  </si>
  <si>
    <t>1318-15-702-003</t>
  </si>
  <si>
    <t>1220-17-612-013</t>
  </si>
  <si>
    <t>1220-15-210-029</t>
  </si>
  <si>
    <t>1420-08-611-003</t>
  </si>
  <si>
    <t>1420-29-612-002</t>
  </si>
  <si>
    <t>1220-15-110-003</t>
  </si>
  <si>
    <t>1320-32-710-013</t>
  </si>
  <si>
    <t>1318-26-101-049</t>
  </si>
  <si>
    <t>AMERICAN INTERNET MORTGAGE INC</t>
  </si>
  <si>
    <t>1320-11-001-011</t>
  </si>
  <si>
    <t>1320-32-114-019</t>
  </si>
  <si>
    <t>1320-32-613-016</t>
  </si>
  <si>
    <t>1220-22-210-164</t>
  </si>
  <si>
    <t>1022-11-002-022</t>
  </si>
  <si>
    <t>1318-26-101-042</t>
  </si>
  <si>
    <t>1319-03-110-009</t>
  </si>
  <si>
    <t>1220-09-810-020</t>
  </si>
  <si>
    <t>CALCON MUTUA MORTGAGE LLC; ONETRUST HOME LOANS</t>
  </si>
  <si>
    <t>1420-33-810-001</t>
  </si>
  <si>
    <t>1320-02-002-004</t>
  </si>
  <si>
    <t>1221-05-001-081</t>
  </si>
  <si>
    <t>FRANKWICH, AMY E TRUSTEE; JACKSON, AMY FRANKWICH REVOCABLE LIVING TRUST 12/20/11</t>
  </si>
  <si>
    <t>1420-29-710-005</t>
  </si>
  <si>
    <t>1220-21-610-110</t>
  </si>
  <si>
    <t>1220-08-812-022</t>
  </si>
  <si>
    <t>1321-29-001-008</t>
  </si>
  <si>
    <t>1320-33-411-002</t>
  </si>
  <si>
    <t>SIERRA PACFIC MORTGAGE COMPANY INC</t>
  </si>
  <si>
    <t>1420-33-701-015</t>
  </si>
  <si>
    <t>1220-04-210-029</t>
  </si>
  <si>
    <t>MORTGAGE ELECTRONIC REGISTRATION SYS</t>
  </si>
  <si>
    <t>1320-29-119-007</t>
  </si>
  <si>
    <t>1420-33-501-013</t>
  </si>
  <si>
    <t>1319-30-628-029</t>
  </si>
  <si>
    <t>NATIONS DIRECT MORTGAGE LLC</t>
  </si>
  <si>
    <t>1220-04-513-031</t>
  </si>
  <si>
    <t>EL DORADO SAVINGS BANK</t>
  </si>
  <si>
    <t>1220-21-610-156</t>
  </si>
  <si>
    <t>1220-15-410-040</t>
  </si>
  <si>
    <t>1220-21-810-101</t>
  </si>
  <si>
    <t>1220-13-801-059</t>
  </si>
  <si>
    <t>1220-21-810-100</t>
  </si>
  <si>
    <t>1320-35-001-026</t>
  </si>
  <si>
    <t>1220-04-515-007</t>
  </si>
  <si>
    <t>1319-10-111-011</t>
  </si>
  <si>
    <t>1220-04-513-033</t>
  </si>
  <si>
    <t>1320-36-113-001</t>
  </si>
  <si>
    <t>1220-04-512-003</t>
  </si>
  <si>
    <t>1320-26-002-021</t>
  </si>
  <si>
    <t>1320-32-612-005</t>
  </si>
  <si>
    <t>1420-34-710-063</t>
  </si>
  <si>
    <t>PROVIDENT FUNDING ASSOCIATES</t>
  </si>
  <si>
    <t>1320-26-002-064</t>
  </si>
  <si>
    <t>1220-24-401-026</t>
  </si>
  <si>
    <t>1420-08-210-049</t>
  </si>
  <si>
    <t>ALL PRO FUNDING IV LLC</t>
  </si>
  <si>
    <t>1220-21-710-221</t>
  </si>
  <si>
    <t>1220-13-801-031</t>
  </si>
  <si>
    <t>1023-17-001-001</t>
  </si>
  <si>
    <t>1420-33-710-009</t>
  </si>
  <si>
    <t>1420-27-810-001</t>
  </si>
  <si>
    <t>1420-28-210-015</t>
  </si>
  <si>
    <t>1220-21-610-246</t>
  </si>
  <si>
    <t>CAL</t>
  </si>
  <si>
    <t>FA</t>
  </si>
  <si>
    <t>FC</t>
  </si>
  <si>
    <t>SIG</t>
  </si>
  <si>
    <t>ST</t>
  </si>
  <si>
    <t>TI</t>
  </si>
  <si>
    <t>TT</t>
  </si>
  <si>
    <t>WE</t>
  </si>
  <si>
    <t>ACT</t>
  </si>
  <si>
    <t>ATE</t>
  </si>
  <si>
    <t>Deed of Trust</t>
  </si>
  <si>
    <t>Deed Subdivider</t>
  </si>
  <si>
    <t>Deed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</si>
</sst>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0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Western Title</c:v>
                </c:pt>
                <c:pt idx="1">
                  <c:v>First American Title</c:v>
                </c:pt>
                <c:pt idx="2">
                  <c:v>First Centennial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Stewart Title</c:v>
                </c:pt>
                <c:pt idx="7">
                  <c:v>Calatlantic Title West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63</c:v>
                </c:pt>
                <c:pt idx="1">
                  <c:v>38</c:v>
                </c:pt>
                <c:pt idx="2">
                  <c:v>29</c:v>
                </c:pt>
                <c:pt idx="3">
                  <c:v>28</c:v>
                </c:pt>
                <c:pt idx="4">
                  <c:v>26</c:v>
                </c:pt>
                <c:pt idx="5">
                  <c:v>5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hape val="box"/>
        <c:axId val="167759872"/>
        <c:axId val="167761408"/>
        <c:axId val="0"/>
      </c:bar3DChart>
      <c:catAx>
        <c:axId val="167759872"/>
        <c:scaling>
          <c:orientation val="minMax"/>
        </c:scaling>
        <c:axPos val="b"/>
        <c:numFmt formatCode="General" sourceLinked="1"/>
        <c:majorTickMark val="none"/>
        <c:tickLblPos val="nextTo"/>
        <c:crossAx val="167761408"/>
        <c:crosses val="autoZero"/>
        <c:auto val="1"/>
        <c:lblAlgn val="ctr"/>
        <c:lblOffset val="100"/>
      </c:catAx>
      <c:valAx>
        <c:axId val="1677614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7759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STATS'!$A$20:$A$27</c:f>
              <c:strCache>
                <c:ptCount val="8"/>
                <c:pt idx="0">
                  <c:v>Western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Stewart Title</c:v>
                </c:pt>
                <c:pt idx="5">
                  <c:v>Signature Title</c:v>
                </c:pt>
                <c:pt idx="6">
                  <c:v>Archer Title and Escrow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STATS'!$B$20:$B$27</c:f>
              <c:numCache>
                <c:formatCode>0</c:formatCode>
                <c:ptCount val="8"/>
                <c:pt idx="0">
                  <c:v>53</c:v>
                </c:pt>
                <c:pt idx="1">
                  <c:v>34</c:v>
                </c:pt>
                <c:pt idx="2">
                  <c:v>33</c:v>
                </c:pt>
                <c:pt idx="3">
                  <c:v>24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68041856"/>
        <c:axId val="168051840"/>
        <c:axId val="0"/>
      </c:bar3DChart>
      <c:catAx>
        <c:axId val="168041856"/>
        <c:scaling>
          <c:orientation val="minMax"/>
        </c:scaling>
        <c:axPos val="b"/>
        <c:numFmt formatCode="General" sourceLinked="1"/>
        <c:majorTickMark val="none"/>
        <c:tickLblPos val="nextTo"/>
        <c:crossAx val="168051840"/>
        <c:crosses val="autoZero"/>
        <c:auto val="1"/>
        <c:lblAlgn val="ctr"/>
        <c:lblOffset val="100"/>
      </c:catAx>
      <c:valAx>
        <c:axId val="1680518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80418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STATS'!$A$33:$A$42</c:f>
              <c:strCache>
                <c:ptCount val="10"/>
                <c:pt idx="0">
                  <c:v>Western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Archer Title and Escrow</c:v>
                </c:pt>
                <c:pt idx="8">
                  <c:v>Calatlantic Title West</c:v>
                </c:pt>
                <c:pt idx="9">
                  <c:v>Acme Title and Escrow</c:v>
                </c:pt>
              </c:strCache>
            </c:strRef>
          </c:cat>
          <c:val>
            <c:numRef>
              <c:f>'OVERALL STATS'!$B$33:$B$42</c:f>
              <c:numCache>
                <c:formatCode>0</c:formatCode>
                <c:ptCount val="10"/>
                <c:pt idx="0">
                  <c:v>116</c:v>
                </c:pt>
                <c:pt idx="1">
                  <c:v>72</c:v>
                </c:pt>
                <c:pt idx="2">
                  <c:v>61</c:v>
                </c:pt>
                <c:pt idx="3">
                  <c:v>53</c:v>
                </c:pt>
                <c:pt idx="4">
                  <c:v>31</c:v>
                </c:pt>
                <c:pt idx="5">
                  <c:v>10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68061568"/>
        <c:axId val="168075648"/>
        <c:axId val="0"/>
      </c:bar3DChart>
      <c:catAx>
        <c:axId val="168061568"/>
        <c:scaling>
          <c:orientation val="minMax"/>
        </c:scaling>
        <c:axPos val="b"/>
        <c:numFmt formatCode="General" sourceLinked="1"/>
        <c:majorTickMark val="none"/>
        <c:tickLblPos val="nextTo"/>
        <c:crossAx val="168075648"/>
        <c:crosses val="autoZero"/>
        <c:auto val="1"/>
        <c:lblAlgn val="ctr"/>
        <c:lblOffset val="100"/>
      </c:catAx>
      <c:valAx>
        <c:axId val="168075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80615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Western Title</c:v>
                </c:pt>
                <c:pt idx="1">
                  <c:v>First American Title</c:v>
                </c:pt>
                <c:pt idx="2">
                  <c:v>First Centennial Title</c:v>
                </c:pt>
                <c:pt idx="3">
                  <c:v>Ticor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Stewart Title</c:v>
                </c:pt>
                <c:pt idx="7">
                  <c:v>Calatlantic Title West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40388490</c:v>
                </c:pt>
                <c:pt idx="1">
                  <c:v>14819650</c:v>
                </c:pt>
                <c:pt idx="2">
                  <c:v>36972500</c:v>
                </c:pt>
                <c:pt idx="3">
                  <c:v>16864939.039999999</c:v>
                </c:pt>
                <c:pt idx="4">
                  <c:v>33588908</c:v>
                </c:pt>
                <c:pt idx="5">
                  <c:v>3215000</c:v>
                </c:pt>
                <c:pt idx="6">
                  <c:v>1033500</c:v>
                </c:pt>
                <c:pt idx="7">
                  <c:v>559517</c:v>
                </c:pt>
              </c:numCache>
            </c:numRef>
          </c:val>
        </c:ser>
        <c:shape val="box"/>
        <c:axId val="168257408"/>
        <c:axId val="168258944"/>
        <c:axId val="0"/>
      </c:bar3DChart>
      <c:catAx>
        <c:axId val="168257408"/>
        <c:scaling>
          <c:orientation val="minMax"/>
        </c:scaling>
        <c:axPos val="b"/>
        <c:numFmt formatCode="General" sourceLinked="1"/>
        <c:majorTickMark val="none"/>
        <c:tickLblPos val="nextTo"/>
        <c:crossAx val="168258944"/>
        <c:crosses val="autoZero"/>
        <c:auto val="1"/>
        <c:lblAlgn val="ctr"/>
        <c:lblOffset val="100"/>
      </c:catAx>
      <c:valAx>
        <c:axId val="1682589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82574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STATS'!$A$20:$A$27</c:f>
              <c:strCache>
                <c:ptCount val="8"/>
                <c:pt idx="0">
                  <c:v>Western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Stewart Title</c:v>
                </c:pt>
                <c:pt idx="5">
                  <c:v>Signature Title</c:v>
                </c:pt>
                <c:pt idx="6">
                  <c:v>Archer Title and Escrow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STATS'!$C$20:$C$27</c:f>
              <c:numCache>
                <c:formatCode>"$"#,##0</c:formatCode>
                <c:ptCount val="8"/>
                <c:pt idx="0">
                  <c:v>30739252</c:v>
                </c:pt>
                <c:pt idx="1">
                  <c:v>125102453</c:v>
                </c:pt>
                <c:pt idx="2">
                  <c:v>13397724</c:v>
                </c:pt>
                <c:pt idx="3">
                  <c:v>14243382</c:v>
                </c:pt>
                <c:pt idx="4">
                  <c:v>45990046</c:v>
                </c:pt>
                <c:pt idx="5">
                  <c:v>5137620</c:v>
                </c:pt>
                <c:pt idx="6">
                  <c:v>833750</c:v>
                </c:pt>
                <c:pt idx="7">
                  <c:v>306500</c:v>
                </c:pt>
              </c:numCache>
            </c:numRef>
          </c:val>
        </c:ser>
        <c:shape val="box"/>
        <c:axId val="168285312"/>
        <c:axId val="168286848"/>
        <c:axId val="0"/>
      </c:bar3DChart>
      <c:catAx>
        <c:axId val="168285312"/>
        <c:scaling>
          <c:orientation val="minMax"/>
        </c:scaling>
        <c:axPos val="b"/>
        <c:numFmt formatCode="General" sourceLinked="1"/>
        <c:majorTickMark val="none"/>
        <c:tickLblPos val="nextTo"/>
        <c:crossAx val="168286848"/>
        <c:crosses val="autoZero"/>
        <c:auto val="1"/>
        <c:lblAlgn val="ctr"/>
        <c:lblOffset val="100"/>
      </c:catAx>
      <c:valAx>
        <c:axId val="168286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8285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STATS'!$A$33:$A$42</c:f>
              <c:strCache>
                <c:ptCount val="10"/>
                <c:pt idx="0">
                  <c:v>Western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Stewart Title</c:v>
                </c:pt>
                <c:pt idx="6">
                  <c:v>Toiyabe Title</c:v>
                </c:pt>
                <c:pt idx="7">
                  <c:v>Archer Title and Escrow</c:v>
                </c:pt>
                <c:pt idx="8">
                  <c:v>Calatlantic Title West</c:v>
                </c:pt>
                <c:pt idx="9">
                  <c:v>Acme Title and Escrow</c:v>
                </c:pt>
              </c:strCache>
            </c:strRef>
          </c:cat>
          <c:val>
            <c:numRef>
              <c:f>'OVERALL STATS'!$C$33:$C$42</c:f>
              <c:numCache>
                <c:formatCode>"$"#,##0</c:formatCode>
                <c:ptCount val="10"/>
                <c:pt idx="0">
                  <c:v>71127742</c:v>
                </c:pt>
                <c:pt idx="1">
                  <c:v>139922103</c:v>
                </c:pt>
                <c:pt idx="2">
                  <c:v>30262663.039999999</c:v>
                </c:pt>
                <c:pt idx="3">
                  <c:v>51215882</c:v>
                </c:pt>
                <c:pt idx="4">
                  <c:v>38726528</c:v>
                </c:pt>
                <c:pt idx="5">
                  <c:v>47023546</c:v>
                </c:pt>
                <c:pt idx="6">
                  <c:v>3215000</c:v>
                </c:pt>
                <c:pt idx="7">
                  <c:v>833750</c:v>
                </c:pt>
                <c:pt idx="8">
                  <c:v>559517</c:v>
                </c:pt>
                <c:pt idx="9">
                  <c:v>306500</c:v>
                </c:pt>
              </c:numCache>
            </c:numRef>
          </c:val>
        </c:ser>
        <c:shape val="box"/>
        <c:axId val="168317312"/>
        <c:axId val="168318848"/>
        <c:axId val="0"/>
      </c:bar3DChart>
      <c:catAx>
        <c:axId val="168317312"/>
        <c:scaling>
          <c:orientation val="minMax"/>
        </c:scaling>
        <c:axPos val="b"/>
        <c:numFmt formatCode="General" sourceLinked="1"/>
        <c:majorTickMark val="none"/>
        <c:tickLblPos val="nextTo"/>
        <c:crossAx val="168318848"/>
        <c:crosses val="autoZero"/>
        <c:auto val="1"/>
        <c:lblAlgn val="ctr"/>
        <c:lblOffset val="100"/>
      </c:catAx>
      <c:valAx>
        <c:axId val="168318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8317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47</xdr:row>
      <xdr:rowOff>9525</xdr:rowOff>
    </xdr:from>
    <xdr:to>
      <xdr:col>6</xdr:col>
      <xdr:colOff>1152524</xdr:colOff>
      <xdr:row>64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65</xdr:row>
      <xdr:rowOff>19050</xdr:rowOff>
    </xdr:from>
    <xdr:to>
      <xdr:col>6</xdr:col>
      <xdr:colOff>1152524</xdr:colOff>
      <xdr:row>82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83</xdr:row>
      <xdr:rowOff>0</xdr:rowOff>
    </xdr:from>
    <xdr:to>
      <xdr:col>6</xdr:col>
      <xdr:colOff>1143000</xdr:colOff>
      <xdr:row>99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47</xdr:row>
      <xdr:rowOff>0</xdr:rowOff>
    </xdr:from>
    <xdr:to>
      <xdr:col>20</xdr:col>
      <xdr:colOff>190500</xdr:colOff>
      <xdr:row>63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65</xdr:row>
      <xdr:rowOff>9525</xdr:rowOff>
    </xdr:from>
    <xdr:to>
      <xdr:col>20</xdr:col>
      <xdr:colOff>190499</xdr:colOff>
      <xdr:row>82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83</xdr:row>
      <xdr:rowOff>9525</xdr:rowOff>
    </xdr:from>
    <xdr:to>
      <xdr:col>20</xdr:col>
      <xdr:colOff>180974</xdr:colOff>
      <xdr:row>100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321.468678356483" createdVersion="3" refreshedVersion="3" minRefreshableVersion="3" recordCount="194">
  <cacheSource type="worksheet">
    <worksheetSource name="Table5"/>
  </cacheSource>
  <cacheFields count="10">
    <cacheField name="FULLNAME" numFmtId="0">
      <sharedItems count="16">
        <s v="Calatlantic Title West"/>
        <s v="First American Title"/>
        <s v="First Centennial Title"/>
        <s v="Signature Title"/>
        <s v="Stewart Title"/>
        <s v="Ticor Title"/>
        <s v="Toiyabe Title"/>
        <s v="Western Title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MINDEN"/>
        <s v="KIETZKE"/>
        <s v="CARSON CITY"/>
        <s v="INCLINE"/>
        <s v="DAMONTE"/>
        <s v="RIDGEVIEW"/>
        <s v="LAKESIDEMOANA"/>
        <s v="ZEPHYR"/>
        <s v="RENO CORPORATE"/>
        <s v="GARDNERVILLE"/>
        <s v="PROFESSIONAL"/>
        <s v="PLUMB"/>
        <s v="SOUTH KIETZKE"/>
        <s v="MINNEAPOLIS, MN" u="1"/>
        <s v="PHOENIX, AZ" u="1"/>
        <s v="HAMMILL" u="1"/>
        <s v="LANDER" u="1"/>
        <s v="ORLANDO, FL" u="1"/>
        <s v="FERNLEY" u="1"/>
        <s v="SALT LAKE CITY" u="1"/>
        <s v="SPARKS" u="1"/>
        <s v="LAS VEGAS" u="1"/>
        <s v="HENDERSON" u="1"/>
        <s v="SO. VIRGINIA ST" u="1"/>
        <s v="LAKESIDEMCCARRAN" u="1"/>
        <s v="LAKESIDE" u="1"/>
      </sharedItems>
    </cacheField>
    <cacheField name="EO" numFmtId="0">
      <sharedItems count="83">
        <s v="LH"/>
        <s v="MK"/>
        <s v="TM"/>
        <s v="ET"/>
        <s v="TK"/>
        <s v="17"/>
        <s v="25"/>
        <s v="24"/>
        <s v="23"/>
        <s v="20"/>
        <s v="10"/>
        <s v="12"/>
        <s v="18"/>
        <s v="5"/>
        <s v="TO"/>
        <s v="15"/>
        <s v="7"/>
        <s v="JML"/>
        <s v="CA"/>
        <s v="DP"/>
        <s v="SLA"/>
        <s v="UNK"/>
        <s v="RLT"/>
        <s v="DC"/>
        <s v="DKD"/>
        <s v="SLP"/>
        <s v="JH"/>
        <s v="NF"/>
        <s v="SAB"/>
        <s v="WLD"/>
        <s v="KDJ"/>
        <s v="CRF"/>
        <s v="ARJ"/>
        <s v="AMG"/>
        <s v="MLM"/>
        <s v="TEA"/>
        <s v="MIF"/>
        <s v="JMS" u="1"/>
        <s v="RC" u="1"/>
        <s v="AE" u="1"/>
        <s v="CKL" u="1"/>
        <s v="JW" u="1"/>
        <s v="DPR" u="1"/>
        <s v="11" u="1"/>
        <s v="KA" u="1"/>
        <s v="ZEN" u="1"/>
        <s v="JP" u="1"/>
        <s v="TS" u="1"/>
        <s v="RLS" u="1"/>
        <s v="LS" u="1"/>
        <s v="N/A" u="1"/>
        <s v="PAH" u="1"/>
        <s v="YC" u="1"/>
        <s v="MLC" u="1"/>
        <s v="RA" u="1"/>
        <s v="ASK" u="1"/>
        <s v="DNO" u="1"/>
        <s v="LTE" u="1"/>
        <s v="LTF" u="1"/>
        <s v="2" u="1"/>
        <s v="MLR" u="1"/>
        <s v="KS" u="1"/>
        <s v="JN" u="1"/>
        <s v="SL" u="1"/>
        <s v="KOT" u="1"/>
        <s v="ERF" u="1"/>
        <s v="NCS" u="1"/>
        <s v="MDD" u="1"/>
        <s v="DMR" u="1"/>
        <s v="CY" u="1"/>
        <s v="LC" u="1"/>
        <s v="9" u="1"/>
        <s v="BM" u="1"/>
        <s v="FF" u="1"/>
        <s v="1" u="1"/>
        <s v="14" u="1"/>
        <s v="DEB" u="1"/>
        <s v="TB" u="1"/>
        <s v="CD" u="1"/>
        <s v="21" u="1"/>
        <s v="VD" u="1"/>
        <s v="19" u="1"/>
        <s v="DJA" u="1"/>
      </sharedItems>
    </cacheField>
    <cacheField name="PROPTYPE" numFmtId="0">
      <sharedItems count="8">
        <s v="SINGLE FAM RES."/>
        <s v="VACANT LAND"/>
        <s v="MOBILE HOME"/>
        <s v="CONDO/TWNHSE"/>
        <s v="COMMERCIAL"/>
        <s v="2-4 PLEX"/>
        <s v="COMM'L/IND'L" u="1"/>
        <s v="APARTMENT BLDG." u="1"/>
      </sharedItems>
    </cacheField>
    <cacheField name="DOCNUM" numFmtId="0">
      <sharedItems containsSemiMixedTypes="0" containsString="0" containsNumber="1" containsInteger="1" minValue="964658" maxValue="966722"/>
    </cacheField>
    <cacheField name="AMOUNT" numFmtId="165">
      <sharedItems containsSemiMixedTypes="0" containsString="0" containsNumber="1" minValue="14000" maxValue="895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4-01T00:00:00" maxDate="2021-05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321.468735995368" createdVersion="3" refreshedVersion="3" minRefreshableVersion="3" recordCount="158">
  <cacheSource type="worksheet">
    <worksheetSource name="Table4"/>
  </cacheSource>
  <cacheFields count="8">
    <cacheField name="FULLNAME" numFmtId="0">
      <sharedItems containsBlank="1" count="15">
        <s v="Acme Title and Escrow"/>
        <s v="Archer Title and Escrow"/>
        <s v="First American Title"/>
        <s v="First Centennial Title"/>
        <s v="Signature Title"/>
        <s v="Stewart Title"/>
        <s v="Ticor Title"/>
        <s v="Western Title"/>
        <m u="1"/>
        <s v="Driggs Title Agency" u="1"/>
        <s v="Driggs Title Agency Inc - Nevada" u="1"/>
        <s v="Capital Title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REDIT LINE"/>
        <s v="VA"/>
        <s v="HARD MONEY"/>
        <s v="COMMERCIAL"/>
        <s v="CONSTRUCTION"/>
        <s v="FHA"/>
        <s v="HOME EQUITY"/>
        <m u="1"/>
        <s v="SBA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64656" maxValue="966726"/>
    </cacheField>
    <cacheField name="AMOUNT" numFmtId="165">
      <sharedItems containsSemiMixedTypes="0" containsString="0" containsNumber="1" containsInteger="1" minValue="14237" maxValue="112125000"/>
    </cacheField>
    <cacheField name="RECDATE" numFmtId="14">
      <sharedItems containsSemiMixedTypes="0" containsNonDate="0" containsDate="1" containsString="0" minDate="2021-04-01T00:00:00" maxDate="2021-05-01T00:00:00"/>
    </cacheField>
    <cacheField name="LENDER" numFmtId="0">
      <sharedItems containsBlank="1" count="138">
        <s v="UNITED FEDERAL CREDIT UNION"/>
        <s v="MOVEMENT MORTGAGE, LLC"/>
        <s v="MOVEMENT MORTGAGE LLC"/>
        <s v="GUILD MORTGAGE COMPANY LLC"/>
        <s v="GREATER NEVADA CREDIT UNION"/>
        <s v="PRIMELENDING"/>
        <s v="NORTHPOINTE BANK"/>
        <s v="FIRST REPUBLIC BANK"/>
        <s v="TH ENTERPRISES LLC"/>
        <s v="GREATER NEVADA MORTGAGE"/>
        <s v="WELLS FARGO BANK NA"/>
        <s v="CHANGE LENDING LLC"/>
        <s v="LOANDEPOT COM LLC"/>
        <s v="CELEBRITY HOME LOANS LLC"/>
        <s v="FLAGSTAR BANK"/>
        <s v="ACORE CAPITAL MORTGAGE"/>
        <s v="LENDUS LLC"/>
        <s v="PENNYMAC LOAN SERVICES LLC"/>
        <s v="HERITAGE BANK OF NEVADA"/>
        <s v="UNITED WHOLESALE MORTGAGE LLC"/>
        <s v="BANK OF AMERICA"/>
        <s v="ISERVE RESIDENTIAL LENDING LLC"/>
        <s v="RODNEY, LEIGH TRUSTEE; RODNEY, CLARE F TRUSTEE; RODNEY FAMILY TRUST AGREEMENT 1/28/16"/>
        <s v="DIGNIFIED HOME LOANS LLC"/>
        <s v="SUMMIT FUNDING INC"/>
        <s v="SIERRA PACIFIC MORTGAGE COMPANY INC"/>
        <s v="US BANK NATIONAL ASSOCIATION"/>
        <s v="F&amp;A FEDERAL CREDIT UNION"/>
        <s v="NEVADA STATE BANK"/>
        <s v="CITY NATIONAL BANK"/>
        <s v="MIDFIRST BANK"/>
        <s v="US BANK NA"/>
        <s v="GATEWAY MORTGAGE GROUP"/>
        <s v="FINANCE OF AMERICAN MORTGAGE LLC"/>
        <s v="FREEDOM MORTGAGE CORPORATION"/>
        <s v="NATIONAL BANK OF ARIZONA"/>
        <s v="FINANCE OF AMERICA MORTGAGE LLC"/>
        <s v="UNITED WHOLESALE MORTGAGE"/>
        <s v="QUICKEN LOANS LLC"/>
        <s v="NEW AMERICAN FUNDING"/>
        <s v="GUILD MORTGAGE COPANY LLC"/>
        <s v="GUARANTEED RATE INC"/>
        <s v="PARAMOUNT RESIDENTIAL MORTGAGE GROUP INC"/>
        <s v="UNITED WHOESALE MORTGAGE LLC"/>
        <s v="INFINITY EQUITY GROUP INC; OMEGA MORTGAGE GROUP"/>
        <s v="NEVADA RURAL HOUSING AUTHORITY"/>
        <s v="AMERICAN PACIFIC MORTGAGE CORPORATION"/>
        <s v="NATIONS DIRECT MORTGAGE LLC"/>
        <s v="PROVIDENT FUNDING ASSOCIATES"/>
        <s v="ALL PRO FUNDING IV LLC"/>
        <s v="EL DORADO SAVINGS BANK"/>
        <s v="CALCON MUTUA MORTGAGE LLC; ONETRUST HOME LOANS"/>
        <s v="AMERICAN INTERNET MORTGAGE INC"/>
        <s v="FRANKWICH, AMY E TRUSTEE; JACKSON, AMY FRANKWICH REVOCABLE LIVING TRUST 12/20/11"/>
        <s v="SIERRA PACFIC MORTGAGE COMPANY INC"/>
        <s v="MORTGAGE ELECTRONIC REGISTRATION SYS"/>
        <m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4">
  <r>
    <x v="0"/>
    <s v="CAL"/>
    <x v="0"/>
    <x v="0"/>
    <x v="0"/>
    <n v="966315"/>
    <n v="559517"/>
    <x v="0"/>
    <s v="YES"/>
    <d v="2021-04-27T00:00:00"/>
  </r>
  <r>
    <x v="1"/>
    <s v="FA"/>
    <x v="1"/>
    <x v="1"/>
    <x v="1"/>
    <n v="965161"/>
    <n v="450000"/>
    <x v="1"/>
    <s v="YES"/>
    <d v="2021-04-08T00:00:00"/>
  </r>
  <r>
    <x v="1"/>
    <s v="FA"/>
    <x v="1"/>
    <x v="1"/>
    <x v="2"/>
    <n v="966425"/>
    <n v="230000"/>
    <x v="1"/>
    <s v="YES"/>
    <d v="2021-04-28T00:00:00"/>
  </r>
  <r>
    <x v="1"/>
    <s v="FA"/>
    <x v="1"/>
    <x v="1"/>
    <x v="0"/>
    <n v="965762"/>
    <n v="525000"/>
    <x v="1"/>
    <s v="YES"/>
    <d v="2021-04-19T00:00:00"/>
  </r>
  <r>
    <x v="1"/>
    <s v="FA"/>
    <x v="1"/>
    <x v="1"/>
    <x v="1"/>
    <n v="965484"/>
    <n v="399000"/>
    <x v="1"/>
    <s v="YES"/>
    <d v="2021-04-14T00:00:00"/>
  </r>
  <r>
    <x v="1"/>
    <s v="FA"/>
    <x v="2"/>
    <x v="2"/>
    <x v="0"/>
    <n v="965844"/>
    <n v="660000"/>
    <x v="1"/>
    <s v="YES"/>
    <d v="2021-04-20T00:00:00"/>
  </r>
  <r>
    <x v="1"/>
    <s v="FA"/>
    <x v="1"/>
    <x v="3"/>
    <x v="1"/>
    <n v="965894"/>
    <n v="298500"/>
    <x v="1"/>
    <s v="YES"/>
    <d v="2021-04-21T00:00:00"/>
  </r>
  <r>
    <x v="1"/>
    <s v="FA"/>
    <x v="1"/>
    <x v="3"/>
    <x v="0"/>
    <n v="966093"/>
    <n v="420000"/>
    <x v="1"/>
    <s v="YES"/>
    <d v="2021-04-23T00:00:00"/>
  </r>
  <r>
    <x v="1"/>
    <s v="FA"/>
    <x v="1"/>
    <x v="1"/>
    <x v="2"/>
    <n v="965662"/>
    <n v="39000"/>
    <x v="1"/>
    <s v="YES"/>
    <d v="2021-04-16T00:00:00"/>
  </r>
  <r>
    <x v="1"/>
    <s v="FA"/>
    <x v="1"/>
    <x v="3"/>
    <x v="1"/>
    <n v="965837"/>
    <n v="241900"/>
    <x v="1"/>
    <s v="YES"/>
    <d v="2021-04-20T00:00:00"/>
  </r>
  <r>
    <x v="1"/>
    <s v="FA"/>
    <x v="1"/>
    <x v="1"/>
    <x v="1"/>
    <n v="964690"/>
    <n v="89000"/>
    <x v="1"/>
    <s v="YES"/>
    <d v="2021-04-01T00:00:00"/>
  </r>
  <r>
    <x v="1"/>
    <s v="FA"/>
    <x v="1"/>
    <x v="3"/>
    <x v="2"/>
    <n v="965906"/>
    <n v="108250"/>
    <x v="1"/>
    <s v="YES"/>
    <d v="2021-04-21T00:00:00"/>
  </r>
  <r>
    <x v="1"/>
    <s v="FA"/>
    <x v="1"/>
    <x v="1"/>
    <x v="0"/>
    <n v="966647"/>
    <n v="347000"/>
    <x v="1"/>
    <s v="YES"/>
    <d v="2021-04-30T00:00:00"/>
  </r>
  <r>
    <x v="1"/>
    <s v="FA"/>
    <x v="1"/>
    <x v="1"/>
    <x v="0"/>
    <n v="966690"/>
    <n v="385000"/>
    <x v="1"/>
    <s v="YES"/>
    <d v="2021-04-30T00:00:00"/>
  </r>
  <r>
    <x v="1"/>
    <s v="FA"/>
    <x v="2"/>
    <x v="4"/>
    <x v="0"/>
    <n v="964695"/>
    <n v="1700000"/>
    <x v="1"/>
    <s v="YES"/>
    <d v="2021-04-01T00:00:00"/>
  </r>
  <r>
    <x v="1"/>
    <s v="FA"/>
    <x v="1"/>
    <x v="3"/>
    <x v="0"/>
    <n v="964704"/>
    <n v="377500"/>
    <x v="1"/>
    <s v="YES"/>
    <d v="2021-04-01T00:00:00"/>
  </r>
  <r>
    <x v="1"/>
    <s v="FA"/>
    <x v="1"/>
    <x v="1"/>
    <x v="1"/>
    <n v="966688"/>
    <n v="275600"/>
    <x v="1"/>
    <s v="YES"/>
    <d v="2021-04-30T00:00:00"/>
  </r>
  <r>
    <x v="1"/>
    <s v="FA"/>
    <x v="1"/>
    <x v="1"/>
    <x v="1"/>
    <n v="965977"/>
    <n v="280000"/>
    <x v="1"/>
    <s v="YES"/>
    <d v="2021-04-22T00:00:00"/>
  </r>
  <r>
    <x v="1"/>
    <s v="FA"/>
    <x v="1"/>
    <x v="1"/>
    <x v="0"/>
    <n v="965194"/>
    <n v="296000"/>
    <x v="1"/>
    <s v="YES"/>
    <d v="2021-04-09T00:00:00"/>
  </r>
  <r>
    <x v="1"/>
    <s v="FA"/>
    <x v="1"/>
    <x v="1"/>
    <x v="0"/>
    <n v="964665"/>
    <n v="647500"/>
    <x v="0"/>
    <s v="YES"/>
    <d v="2021-04-01T00:00:00"/>
  </r>
  <r>
    <x v="1"/>
    <s v="FA"/>
    <x v="1"/>
    <x v="1"/>
    <x v="1"/>
    <n v="965037"/>
    <n v="305000"/>
    <x v="1"/>
    <s v="YES"/>
    <d v="2021-04-07T00:00:00"/>
  </r>
  <r>
    <x v="1"/>
    <s v="FA"/>
    <x v="1"/>
    <x v="1"/>
    <x v="1"/>
    <n v="965033"/>
    <n v="14000"/>
    <x v="1"/>
    <s v="YES"/>
    <d v="2021-04-07T00:00:00"/>
  </r>
  <r>
    <x v="1"/>
    <s v="FA"/>
    <x v="1"/>
    <x v="1"/>
    <x v="0"/>
    <n v="966101"/>
    <n v="646500"/>
    <x v="0"/>
    <s v="YES"/>
    <d v="2021-04-23T00:00:00"/>
  </r>
  <r>
    <x v="1"/>
    <s v="FA"/>
    <x v="1"/>
    <x v="1"/>
    <x v="0"/>
    <n v="964829"/>
    <n v="630000"/>
    <x v="1"/>
    <s v="YES"/>
    <d v="2021-04-05T00:00:00"/>
  </r>
  <r>
    <x v="1"/>
    <s v="FA"/>
    <x v="1"/>
    <x v="3"/>
    <x v="0"/>
    <n v="965820"/>
    <n v="390000"/>
    <x v="1"/>
    <s v="YES"/>
    <d v="2021-04-20T00:00:00"/>
  </r>
  <r>
    <x v="1"/>
    <s v="FA"/>
    <x v="1"/>
    <x v="3"/>
    <x v="1"/>
    <n v="964658"/>
    <n v="241900"/>
    <x v="1"/>
    <s v="YES"/>
    <d v="2021-04-01T00:00:00"/>
  </r>
  <r>
    <x v="1"/>
    <s v="FA"/>
    <x v="1"/>
    <x v="1"/>
    <x v="0"/>
    <n v="965660"/>
    <n v="361000"/>
    <x v="1"/>
    <s v="YES"/>
    <d v="2021-04-16T00:00:00"/>
  </r>
  <r>
    <x v="1"/>
    <s v="FA"/>
    <x v="1"/>
    <x v="3"/>
    <x v="0"/>
    <n v="966238"/>
    <n v="588000"/>
    <x v="1"/>
    <s v="YES"/>
    <d v="2021-04-26T00:00:00"/>
  </r>
  <r>
    <x v="1"/>
    <s v="FA"/>
    <x v="1"/>
    <x v="3"/>
    <x v="0"/>
    <n v="965687"/>
    <n v="570000"/>
    <x v="1"/>
    <s v="YES"/>
    <d v="2021-04-16T00:00:00"/>
  </r>
  <r>
    <x v="1"/>
    <s v="FA"/>
    <x v="1"/>
    <x v="1"/>
    <x v="0"/>
    <n v="966528"/>
    <n v="420000"/>
    <x v="1"/>
    <s v="YES"/>
    <d v="2021-04-29T00:00:00"/>
  </r>
  <r>
    <x v="1"/>
    <s v="FA"/>
    <x v="1"/>
    <x v="1"/>
    <x v="0"/>
    <n v="965805"/>
    <n v="609000"/>
    <x v="1"/>
    <s v="YES"/>
    <d v="2021-04-20T00:00:00"/>
  </r>
  <r>
    <x v="1"/>
    <s v="FA"/>
    <x v="1"/>
    <x v="1"/>
    <x v="0"/>
    <n v="965577"/>
    <n v="185000"/>
    <x v="1"/>
    <s v="YES"/>
    <d v="2021-04-15T00:00:00"/>
  </r>
  <r>
    <x v="1"/>
    <s v="FA"/>
    <x v="1"/>
    <x v="3"/>
    <x v="2"/>
    <n v="966503"/>
    <n v="155000"/>
    <x v="1"/>
    <s v="YES"/>
    <d v="2021-04-29T00:00:00"/>
  </r>
  <r>
    <x v="1"/>
    <s v="FA"/>
    <x v="1"/>
    <x v="1"/>
    <x v="0"/>
    <n v="965807"/>
    <n v="397000"/>
    <x v="1"/>
    <s v="YES"/>
    <d v="2021-04-20T00:00:00"/>
  </r>
  <r>
    <x v="1"/>
    <s v="FA"/>
    <x v="1"/>
    <x v="1"/>
    <x v="3"/>
    <n v="965279"/>
    <n v="205000"/>
    <x v="1"/>
    <s v="YES"/>
    <d v="2021-04-09T00:00:00"/>
  </r>
  <r>
    <x v="1"/>
    <s v="FA"/>
    <x v="1"/>
    <x v="1"/>
    <x v="0"/>
    <n v="964728"/>
    <n v="410000"/>
    <x v="1"/>
    <s v="YES"/>
    <d v="2021-04-02T00:00:00"/>
  </r>
  <r>
    <x v="1"/>
    <s v="FA"/>
    <x v="1"/>
    <x v="3"/>
    <x v="0"/>
    <n v="966438"/>
    <n v="578000"/>
    <x v="1"/>
    <s v="YES"/>
    <d v="2021-04-28T00:00:00"/>
  </r>
  <r>
    <x v="1"/>
    <s v="FA"/>
    <x v="1"/>
    <x v="1"/>
    <x v="1"/>
    <n v="965373"/>
    <n v="45000"/>
    <x v="1"/>
    <s v="YES"/>
    <d v="2021-04-12T00:00:00"/>
  </r>
  <r>
    <x v="1"/>
    <s v="FA"/>
    <x v="1"/>
    <x v="1"/>
    <x v="0"/>
    <n v="965811"/>
    <n v="300000"/>
    <x v="1"/>
    <s v="YES"/>
    <d v="2021-04-20T00:00:00"/>
  </r>
  <r>
    <x v="2"/>
    <s v="FC"/>
    <x v="3"/>
    <x v="5"/>
    <x v="3"/>
    <n v="964745"/>
    <n v="1250000"/>
    <x v="1"/>
    <s v="YES"/>
    <d v="2021-04-02T00:00:00"/>
  </r>
  <r>
    <x v="2"/>
    <s v="FC"/>
    <x v="4"/>
    <x v="6"/>
    <x v="0"/>
    <n v="966007"/>
    <n v="8950000"/>
    <x v="1"/>
    <s v="YES"/>
    <d v="2021-04-22T00:00:00"/>
  </r>
  <r>
    <x v="2"/>
    <s v="FC"/>
    <x v="5"/>
    <x v="7"/>
    <x v="1"/>
    <n v="965770"/>
    <n v="1200000"/>
    <x v="1"/>
    <s v="YES"/>
    <d v="2021-04-19T00:00:00"/>
  </r>
  <r>
    <x v="2"/>
    <s v="FC"/>
    <x v="3"/>
    <x v="5"/>
    <x v="1"/>
    <n v="965240"/>
    <n v="795000"/>
    <x v="1"/>
    <s v="YES"/>
    <d v="2021-04-09T00:00:00"/>
  </r>
  <r>
    <x v="2"/>
    <s v="FC"/>
    <x v="3"/>
    <x v="5"/>
    <x v="0"/>
    <n v="965116"/>
    <n v="685000"/>
    <x v="1"/>
    <s v="YES"/>
    <d v="2021-04-08T00:00:00"/>
  </r>
  <r>
    <x v="2"/>
    <s v="FC"/>
    <x v="3"/>
    <x v="8"/>
    <x v="1"/>
    <n v="965375"/>
    <n v="100000"/>
    <x v="1"/>
    <s v="YES"/>
    <d v="2021-04-12T00:00:00"/>
  </r>
  <r>
    <x v="2"/>
    <s v="FC"/>
    <x v="6"/>
    <x v="9"/>
    <x v="4"/>
    <n v="965171"/>
    <n v="1650000"/>
    <x v="1"/>
    <s v="YES"/>
    <d v="2021-04-08T00:00:00"/>
  </r>
  <r>
    <x v="2"/>
    <s v="FC"/>
    <x v="3"/>
    <x v="5"/>
    <x v="0"/>
    <n v="966117"/>
    <n v="1495000"/>
    <x v="1"/>
    <s v="YES"/>
    <d v="2021-04-23T00:00:00"/>
  </r>
  <r>
    <x v="2"/>
    <s v="FC"/>
    <x v="3"/>
    <x v="5"/>
    <x v="3"/>
    <n v="965252"/>
    <n v="550000"/>
    <x v="1"/>
    <s v="YES"/>
    <d v="2021-04-09T00:00:00"/>
  </r>
  <r>
    <x v="2"/>
    <s v="FC"/>
    <x v="6"/>
    <x v="10"/>
    <x v="0"/>
    <n v="965267"/>
    <n v="790000"/>
    <x v="1"/>
    <s v="YES"/>
    <d v="2021-04-09T00:00:00"/>
  </r>
  <r>
    <x v="2"/>
    <s v="FC"/>
    <x v="7"/>
    <x v="11"/>
    <x v="0"/>
    <n v="965725"/>
    <n v="680000"/>
    <x v="1"/>
    <s v="YES"/>
    <d v="2021-04-16T00:00:00"/>
  </r>
  <r>
    <x v="2"/>
    <s v="FC"/>
    <x v="3"/>
    <x v="5"/>
    <x v="0"/>
    <n v="966627"/>
    <n v="405000"/>
    <x v="1"/>
    <s v="YES"/>
    <d v="2021-04-30T00:00:00"/>
  </r>
  <r>
    <x v="2"/>
    <s v="FC"/>
    <x v="3"/>
    <x v="5"/>
    <x v="0"/>
    <n v="965658"/>
    <n v="2500000"/>
    <x v="1"/>
    <s v="YES"/>
    <d v="2021-04-16T00:00:00"/>
  </r>
  <r>
    <x v="2"/>
    <s v="FC"/>
    <x v="3"/>
    <x v="12"/>
    <x v="0"/>
    <n v="966272"/>
    <n v="420000"/>
    <x v="1"/>
    <s v="YES"/>
    <d v="2021-04-27T00:00:00"/>
  </r>
  <r>
    <x v="2"/>
    <s v="FC"/>
    <x v="3"/>
    <x v="8"/>
    <x v="1"/>
    <n v="965869"/>
    <n v="43000"/>
    <x v="1"/>
    <s v="YES"/>
    <d v="2021-04-21T00:00:00"/>
  </r>
  <r>
    <x v="2"/>
    <s v="FC"/>
    <x v="3"/>
    <x v="5"/>
    <x v="3"/>
    <n v="966143"/>
    <n v="690000"/>
    <x v="1"/>
    <s v="YES"/>
    <d v="2021-04-23T00:00:00"/>
  </r>
  <r>
    <x v="2"/>
    <s v="FC"/>
    <x v="3"/>
    <x v="12"/>
    <x v="4"/>
    <n v="966011"/>
    <n v="459000"/>
    <x v="1"/>
    <s v="YES"/>
    <d v="2021-04-22T00:00:00"/>
  </r>
  <r>
    <x v="2"/>
    <s v="FC"/>
    <x v="3"/>
    <x v="5"/>
    <x v="3"/>
    <n v="965427"/>
    <n v="2100000"/>
    <x v="1"/>
    <s v="YES"/>
    <d v="2021-04-13T00:00:00"/>
  </r>
  <r>
    <x v="2"/>
    <s v="FC"/>
    <x v="6"/>
    <x v="13"/>
    <x v="3"/>
    <n v="965471"/>
    <n v="815000"/>
    <x v="1"/>
    <s v="YES"/>
    <d v="2021-04-14T00:00:00"/>
  </r>
  <r>
    <x v="2"/>
    <s v="FC"/>
    <x v="3"/>
    <x v="5"/>
    <x v="3"/>
    <n v="966616"/>
    <n v="342000"/>
    <x v="1"/>
    <s v="YES"/>
    <d v="2021-04-30T00:00:00"/>
  </r>
  <r>
    <x v="2"/>
    <s v="FC"/>
    <x v="3"/>
    <x v="5"/>
    <x v="0"/>
    <n v="965999"/>
    <n v="2083000"/>
    <x v="1"/>
    <s v="YES"/>
    <d v="2021-04-22T00:00:00"/>
  </r>
  <r>
    <x v="2"/>
    <s v="FC"/>
    <x v="7"/>
    <x v="11"/>
    <x v="0"/>
    <n v="966131"/>
    <n v="824000"/>
    <x v="1"/>
    <s v="YES"/>
    <d v="2021-04-23T00:00:00"/>
  </r>
  <r>
    <x v="2"/>
    <s v="FC"/>
    <x v="3"/>
    <x v="5"/>
    <x v="0"/>
    <n v="964669"/>
    <n v="1999000"/>
    <x v="1"/>
    <s v="YES"/>
    <d v="2021-04-01T00:00:00"/>
  </r>
  <r>
    <x v="2"/>
    <s v="FC"/>
    <x v="2"/>
    <x v="14"/>
    <x v="1"/>
    <n v="964676"/>
    <n v="1000000"/>
    <x v="1"/>
    <s v="YES"/>
    <d v="2021-04-01T00:00:00"/>
  </r>
  <r>
    <x v="2"/>
    <s v="FC"/>
    <x v="6"/>
    <x v="15"/>
    <x v="3"/>
    <n v="965467"/>
    <n v="237500"/>
    <x v="1"/>
    <s v="YES"/>
    <d v="2021-04-14T00:00:00"/>
  </r>
  <r>
    <x v="2"/>
    <s v="FC"/>
    <x v="2"/>
    <x v="16"/>
    <x v="0"/>
    <n v="966290"/>
    <n v="630000"/>
    <x v="1"/>
    <s v="YES"/>
    <d v="2021-04-27T00:00:00"/>
  </r>
  <r>
    <x v="2"/>
    <s v="FC"/>
    <x v="3"/>
    <x v="5"/>
    <x v="0"/>
    <n v="965694"/>
    <n v="1810000"/>
    <x v="1"/>
    <s v="YES"/>
    <d v="2021-04-16T00:00:00"/>
  </r>
  <r>
    <x v="2"/>
    <s v="FC"/>
    <x v="3"/>
    <x v="12"/>
    <x v="1"/>
    <n v="965650"/>
    <n v="220000"/>
    <x v="1"/>
    <s v="YES"/>
    <d v="2021-04-16T00:00:00"/>
  </r>
  <r>
    <x v="2"/>
    <s v="FC"/>
    <x v="3"/>
    <x v="5"/>
    <x v="0"/>
    <n v="965795"/>
    <n v="2250000"/>
    <x v="1"/>
    <s v="YES"/>
    <d v="2021-04-20T00:00:00"/>
  </r>
  <r>
    <x v="3"/>
    <s v="SIG"/>
    <x v="8"/>
    <x v="17"/>
    <x v="0"/>
    <n v="966516"/>
    <n v="2995000"/>
    <x v="1"/>
    <s v="YES"/>
    <d v="2021-04-29T00:00:00"/>
  </r>
  <r>
    <x v="3"/>
    <s v="SIG"/>
    <x v="9"/>
    <x v="18"/>
    <x v="1"/>
    <n v="966416"/>
    <n v="1649000"/>
    <x v="1"/>
    <s v="YES"/>
    <d v="2021-04-28T00:00:00"/>
  </r>
  <r>
    <x v="3"/>
    <s v="SIG"/>
    <x v="8"/>
    <x v="17"/>
    <x v="3"/>
    <n v="965620"/>
    <n v="360000"/>
    <x v="1"/>
    <s v="YES"/>
    <d v="2021-04-15T00:00:00"/>
  </r>
  <r>
    <x v="3"/>
    <s v="SIG"/>
    <x v="9"/>
    <x v="18"/>
    <x v="1"/>
    <n v="966621"/>
    <n v="1490000"/>
    <x v="1"/>
    <s v="YES"/>
    <d v="2021-04-30T00:00:00"/>
  </r>
  <r>
    <x v="3"/>
    <s v="SIG"/>
    <x v="9"/>
    <x v="18"/>
    <x v="1"/>
    <n v="966567"/>
    <n v="1819000"/>
    <x v="1"/>
    <s v="YES"/>
    <d v="2021-04-30T00:00:00"/>
  </r>
  <r>
    <x v="3"/>
    <s v="SIG"/>
    <x v="8"/>
    <x v="17"/>
    <x v="0"/>
    <n v="964757"/>
    <n v="835900"/>
    <x v="1"/>
    <s v="YES"/>
    <d v="2021-04-02T00:00:00"/>
  </r>
  <r>
    <x v="3"/>
    <s v="SIG"/>
    <x v="8"/>
    <x v="17"/>
    <x v="0"/>
    <n v="965935"/>
    <n v="802858"/>
    <x v="0"/>
    <s v="YES"/>
    <d v="2021-04-21T00:00:00"/>
  </r>
  <r>
    <x v="3"/>
    <s v="SIG"/>
    <x v="8"/>
    <x v="17"/>
    <x v="0"/>
    <n v="964742"/>
    <n v="3175000"/>
    <x v="1"/>
    <s v="YES"/>
    <d v="2021-04-02T00:00:00"/>
  </r>
  <r>
    <x v="3"/>
    <s v="SIG"/>
    <x v="8"/>
    <x v="17"/>
    <x v="1"/>
    <n v="965939"/>
    <n v="725000"/>
    <x v="1"/>
    <s v="YES"/>
    <d v="2021-04-21T00:00:00"/>
  </r>
  <r>
    <x v="3"/>
    <s v="SIG"/>
    <x v="8"/>
    <x v="17"/>
    <x v="0"/>
    <n v="965819"/>
    <n v="1177000"/>
    <x v="1"/>
    <s v="YES"/>
    <d v="2021-04-20T00:00:00"/>
  </r>
  <r>
    <x v="3"/>
    <s v="SIG"/>
    <x v="9"/>
    <x v="18"/>
    <x v="1"/>
    <n v="966493"/>
    <n v="904000"/>
    <x v="1"/>
    <s v="YES"/>
    <d v="2021-04-29T00:00:00"/>
  </r>
  <r>
    <x v="3"/>
    <s v="SIG"/>
    <x v="9"/>
    <x v="18"/>
    <x v="1"/>
    <n v="966619"/>
    <n v="565250"/>
    <x v="1"/>
    <s v="YES"/>
    <d v="2021-04-30T00:00:00"/>
  </r>
  <r>
    <x v="3"/>
    <s v="SIG"/>
    <x v="8"/>
    <x v="17"/>
    <x v="0"/>
    <n v="965492"/>
    <n v="1395000"/>
    <x v="1"/>
    <s v="YES"/>
    <d v="2021-04-14T00:00:00"/>
  </r>
  <r>
    <x v="3"/>
    <s v="SIG"/>
    <x v="9"/>
    <x v="19"/>
    <x v="0"/>
    <n v="965376"/>
    <n v="569900"/>
    <x v="1"/>
    <s v="YES"/>
    <d v="2021-04-12T00:00:00"/>
  </r>
  <r>
    <x v="3"/>
    <s v="SIG"/>
    <x v="8"/>
    <x v="17"/>
    <x v="3"/>
    <n v="965829"/>
    <n v="750000"/>
    <x v="1"/>
    <s v="YES"/>
    <d v="2021-04-20T00:00:00"/>
  </r>
  <r>
    <x v="3"/>
    <s v="SIG"/>
    <x v="9"/>
    <x v="19"/>
    <x v="0"/>
    <n v="966719"/>
    <n v="435000"/>
    <x v="1"/>
    <s v="YES"/>
    <d v="2021-04-30T00:00:00"/>
  </r>
  <r>
    <x v="3"/>
    <s v="SIG"/>
    <x v="8"/>
    <x v="17"/>
    <x v="0"/>
    <n v="965828"/>
    <n v="1600000"/>
    <x v="1"/>
    <s v="YES"/>
    <d v="2021-04-20T00:00:00"/>
  </r>
  <r>
    <x v="3"/>
    <s v="SIG"/>
    <x v="9"/>
    <x v="18"/>
    <x v="1"/>
    <n v="966693"/>
    <n v="1139000"/>
    <x v="1"/>
    <s v="YES"/>
    <d v="2021-04-30T00:00:00"/>
  </r>
  <r>
    <x v="3"/>
    <s v="SIG"/>
    <x v="8"/>
    <x v="17"/>
    <x v="0"/>
    <n v="966637"/>
    <n v="1400000"/>
    <x v="1"/>
    <s v="YES"/>
    <d v="2021-04-30T00:00:00"/>
  </r>
  <r>
    <x v="3"/>
    <s v="SIG"/>
    <x v="8"/>
    <x v="17"/>
    <x v="0"/>
    <n v="965666"/>
    <n v="2775000"/>
    <x v="1"/>
    <s v="YES"/>
    <d v="2021-04-16T00:00:00"/>
  </r>
  <r>
    <x v="3"/>
    <s v="SIG"/>
    <x v="8"/>
    <x v="17"/>
    <x v="0"/>
    <n v="965209"/>
    <n v="1090000"/>
    <x v="1"/>
    <s v="YES"/>
    <d v="2021-04-09T00:00:00"/>
  </r>
  <r>
    <x v="3"/>
    <s v="SIG"/>
    <x v="9"/>
    <x v="18"/>
    <x v="1"/>
    <n v="966671"/>
    <n v="1819000"/>
    <x v="1"/>
    <s v="YES"/>
    <d v="2021-04-30T00:00:00"/>
  </r>
  <r>
    <x v="3"/>
    <s v="SIG"/>
    <x v="8"/>
    <x v="17"/>
    <x v="1"/>
    <n v="966654"/>
    <n v="950000"/>
    <x v="1"/>
    <s v="YES"/>
    <d v="2021-04-30T00:00:00"/>
  </r>
  <r>
    <x v="3"/>
    <s v="SIG"/>
    <x v="8"/>
    <x v="17"/>
    <x v="3"/>
    <n v="966662"/>
    <n v="295000"/>
    <x v="1"/>
    <s v="YES"/>
    <d v="2021-04-30T00:00:00"/>
  </r>
  <r>
    <x v="3"/>
    <s v="SIG"/>
    <x v="9"/>
    <x v="18"/>
    <x v="1"/>
    <n v="966674"/>
    <n v="2074000"/>
    <x v="1"/>
    <s v="YES"/>
    <d v="2021-04-30T00:00:00"/>
  </r>
  <r>
    <x v="3"/>
    <s v="SIG"/>
    <x v="9"/>
    <x v="18"/>
    <x v="1"/>
    <n v="966624"/>
    <n v="799000"/>
    <x v="1"/>
    <s v="YES"/>
    <d v="2021-04-30T00:00:00"/>
  </r>
  <r>
    <x v="4"/>
    <s v="ST"/>
    <x v="10"/>
    <x v="20"/>
    <x v="1"/>
    <n v="964785"/>
    <n v="360000"/>
    <x v="1"/>
    <s v="YES"/>
    <d v="2021-04-02T00:00:00"/>
  </r>
  <r>
    <x v="4"/>
    <s v="ST"/>
    <x v="11"/>
    <x v="21"/>
    <x v="0"/>
    <n v="964697"/>
    <n v="315000"/>
    <x v="1"/>
    <s v="YES"/>
    <d v="2021-04-01T00:00:00"/>
  </r>
  <r>
    <x v="4"/>
    <s v="ST"/>
    <x v="12"/>
    <x v="21"/>
    <x v="0"/>
    <n v="964756"/>
    <n v="138500"/>
    <x v="1"/>
    <s v="YES"/>
    <d v="2021-04-02T00:00:00"/>
  </r>
  <r>
    <x v="4"/>
    <s v="ST"/>
    <x v="12"/>
    <x v="21"/>
    <x v="0"/>
    <n v="965743"/>
    <n v="220000"/>
    <x v="1"/>
    <s v="YES"/>
    <d v="2021-04-19T00:00:00"/>
  </r>
  <r>
    <x v="5"/>
    <s v="TI"/>
    <x v="10"/>
    <x v="22"/>
    <x v="1"/>
    <n v="965784"/>
    <n v="38000"/>
    <x v="1"/>
    <s v="YES"/>
    <d v="2021-04-19T00:00:00"/>
  </r>
  <r>
    <x v="5"/>
    <s v="TI"/>
    <x v="10"/>
    <x v="22"/>
    <x v="0"/>
    <n v="966116"/>
    <n v="614900"/>
    <x v="1"/>
    <s v="YES"/>
    <d v="2021-04-23T00:00:00"/>
  </r>
  <r>
    <x v="5"/>
    <s v="TI"/>
    <x v="10"/>
    <x v="22"/>
    <x v="1"/>
    <n v="964682"/>
    <n v="57000"/>
    <x v="1"/>
    <s v="YES"/>
    <d v="2021-04-01T00:00:00"/>
  </r>
  <r>
    <x v="5"/>
    <s v="TI"/>
    <x v="3"/>
    <x v="23"/>
    <x v="0"/>
    <n v="965925"/>
    <n v="620000"/>
    <x v="1"/>
    <s v="YES"/>
    <d v="2021-04-21T00:00:00"/>
  </r>
  <r>
    <x v="5"/>
    <s v="TI"/>
    <x v="10"/>
    <x v="22"/>
    <x v="0"/>
    <n v="964681"/>
    <n v="400000"/>
    <x v="1"/>
    <s v="YES"/>
    <d v="2021-04-01T00:00:00"/>
  </r>
  <r>
    <x v="5"/>
    <s v="TI"/>
    <x v="10"/>
    <x v="22"/>
    <x v="1"/>
    <n v="966119"/>
    <n v="289000"/>
    <x v="1"/>
    <s v="YES"/>
    <d v="2021-04-23T00:00:00"/>
  </r>
  <r>
    <x v="5"/>
    <s v="TI"/>
    <x v="10"/>
    <x v="22"/>
    <x v="1"/>
    <n v="965996"/>
    <n v="1075000"/>
    <x v="1"/>
    <s v="YES"/>
    <d v="2021-04-22T00:00:00"/>
  </r>
  <r>
    <x v="5"/>
    <s v="TI"/>
    <x v="10"/>
    <x v="22"/>
    <x v="2"/>
    <n v="965898"/>
    <n v="210000"/>
    <x v="1"/>
    <s v="YES"/>
    <d v="2021-04-21T00:00:00"/>
  </r>
  <r>
    <x v="5"/>
    <s v="TI"/>
    <x v="10"/>
    <x v="22"/>
    <x v="0"/>
    <n v="966592"/>
    <n v="490000"/>
    <x v="1"/>
    <s v="YES"/>
    <d v="2021-04-30T00:00:00"/>
  </r>
  <r>
    <x v="5"/>
    <s v="TI"/>
    <x v="3"/>
    <x v="24"/>
    <x v="0"/>
    <n v="966630"/>
    <n v="342000"/>
    <x v="1"/>
    <s v="YES"/>
    <d v="2021-04-30T00:00:00"/>
  </r>
  <r>
    <x v="5"/>
    <s v="TI"/>
    <x v="10"/>
    <x v="22"/>
    <x v="0"/>
    <n v="965378"/>
    <n v="560000"/>
    <x v="1"/>
    <s v="YES"/>
    <d v="2021-04-12T00:00:00"/>
  </r>
  <r>
    <x v="5"/>
    <s v="TI"/>
    <x v="10"/>
    <x v="22"/>
    <x v="0"/>
    <n v="966432"/>
    <n v="335000"/>
    <x v="1"/>
    <s v="YES"/>
    <d v="2021-04-28T00:00:00"/>
  </r>
  <r>
    <x v="5"/>
    <s v="TI"/>
    <x v="10"/>
    <x v="22"/>
    <x v="0"/>
    <n v="965624"/>
    <n v="400000"/>
    <x v="1"/>
    <s v="YES"/>
    <d v="2021-04-15T00:00:00"/>
  </r>
  <r>
    <x v="5"/>
    <s v="TI"/>
    <x v="4"/>
    <x v="25"/>
    <x v="0"/>
    <n v="965149"/>
    <n v="1425000"/>
    <x v="1"/>
    <s v="YES"/>
    <d v="2021-04-08T00:00:00"/>
  </r>
  <r>
    <x v="5"/>
    <s v="TI"/>
    <x v="3"/>
    <x v="24"/>
    <x v="0"/>
    <n v="964768"/>
    <n v="400000"/>
    <x v="1"/>
    <s v="YES"/>
    <d v="2021-04-02T00:00:00"/>
  </r>
  <r>
    <x v="5"/>
    <s v="TI"/>
    <x v="10"/>
    <x v="22"/>
    <x v="0"/>
    <n v="965582"/>
    <n v="880000"/>
    <x v="1"/>
    <s v="YES"/>
    <d v="2021-04-15T00:00:00"/>
  </r>
  <r>
    <x v="5"/>
    <s v="TI"/>
    <x v="3"/>
    <x v="24"/>
    <x v="0"/>
    <n v="964762"/>
    <n v="380000"/>
    <x v="1"/>
    <s v="YES"/>
    <d v="2021-04-02T00:00:00"/>
  </r>
  <r>
    <x v="5"/>
    <s v="TI"/>
    <x v="10"/>
    <x v="22"/>
    <x v="0"/>
    <n v="966668"/>
    <n v="600000"/>
    <x v="1"/>
    <s v="YES"/>
    <d v="2021-04-30T00:00:00"/>
  </r>
  <r>
    <x v="5"/>
    <s v="TI"/>
    <x v="10"/>
    <x v="22"/>
    <x v="0"/>
    <n v="964760"/>
    <n v="597856.75"/>
    <x v="0"/>
    <s v="YES"/>
    <d v="2021-04-02T00:00:00"/>
  </r>
  <r>
    <x v="5"/>
    <s v="TI"/>
    <x v="3"/>
    <x v="23"/>
    <x v="0"/>
    <n v="965757"/>
    <n v="643000"/>
    <x v="1"/>
    <s v="YES"/>
    <d v="2021-04-19T00:00:00"/>
  </r>
  <r>
    <x v="5"/>
    <s v="TI"/>
    <x v="4"/>
    <x v="25"/>
    <x v="0"/>
    <n v="965768"/>
    <n v="3700000"/>
    <x v="1"/>
    <s v="YES"/>
    <d v="2021-04-19T00:00:00"/>
  </r>
  <r>
    <x v="5"/>
    <s v="TI"/>
    <x v="10"/>
    <x v="22"/>
    <x v="0"/>
    <n v="965261"/>
    <n v="522310"/>
    <x v="0"/>
    <s v="YES"/>
    <d v="2021-04-09T00:00:00"/>
  </r>
  <r>
    <x v="5"/>
    <s v="TI"/>
    <x v="10"/>
    <x v="22"/>
    <x v="0"/>
    <n v="965235"/>
    <n v="538972.29"/>
    <x v="0"/>
    <s v="YES"/>
    <d v="2021-04-09T00:00:00"/>
  </r>
  <r>
    <x v="5"/>
    <s v="TI"/>
    <x v="10"/>
    <x v="22"/>
    <x v="2"/>
    <n v="965900"/>
    <n v="130000"/>
    <x v="1"/>
    <s v="YES"/>
    <d v="2021-04-21T00:00:00"/>
  </r>
  <r>
    <x v="5"/>
    <s v="TI"/>
    <x v="3"/>
    <x v="23"/>
    <x v="0"/>
    <n v="964964"/>
    <n v="465000"/>
    <x v="1"/>
    <s v="YES"/>
    <d v="2021-04-06T00:00:00"/>
  </r>
  <r>
    <x v="5"/>
    <s v="TI"/>
    <x v="10"/>
    <x v="22"/>
    <x v="0"/>
    <n v="965840"/>
    <n v="385000"/>
    <x v="1"/>
    <s v="YES"/>
    <d v="2021-04-20T00:00:00"/>
  </r>
  <r>
    <x v="5"/>
    <s v="TI"/>
    <x v="10"/>
    <x v="22"/>
    <x v="0"/>
    <n v="965563"/>
    <n v="525000"/>
    <x v="1"/>
    <s v="YES"/>
    <d v="2021-04-15T00:00:00"/>
  </r>
  <r>
    <x v="5"/>
    <s v="TI"/>
    <x v="10"/>
    <x v="22"/>
    <x v="1"/>
    <n v="966663"/>
    <n v="241900"/>
    <x v="1"/>
    <s v="YES"/>
    <d v="2021-04-30T00:00:00"/>
  </r>
  <r>
    <x v="6"/>
    <s v="TT"/>
    <x v="0"/>
    <x v="26"/>
    <x v="1"/>
    <n v="965285"/>
    <n v="160000"/>
    <x v="1"/>
    <s v="YES"/>
    <d v="2021-04-09T00:00:00"/>
  </r>
  <r>
    <x v="6"/>
    <s v="TT"/>
    <x v="0"/>
    <x v="26"/>
    <x v="0"/>
    <n v="965904"/>
    <n v="2380000"/>
    <x v="1"/>
    <s v="YES"/>
    <d v="2021-04-21T00:00:00"/>
  </r>
  <r>
    <x v="6"/>
    <s v="TT"/>
    <x v="0"/>
    <x v="26"/>
    <x v="1"/>
    <n v="965059"/>
    <n v="160000"/>
    <x v="1"/>
    <s v="YES"/>
    <d v="2021-04-07T00:00:00"/>
  </r>
  <r>
    <x v="6"/>
    <s v="TT"/>
    <x v="1"/>
    <x v="27"/>
    <x v="3"/>
    <n v="965841"/>
    <n v="170000"/>
    <x v="1"/>
    <s v="YES"/>
    <d v="2021-04-20T00:00:00"/>
  </r>
  <r>
    <x v="6"/>
    <s v="TT"/>
    <x v="1"/>
    <x v="27"/>
    <x v="0"/>
    <n v="966504"/>
    <n v="345000"/>
    <x v="1"/>
    <s v="YES"/>
    <d v="2021-04-29T00:00:00"/>
  </r>
  <r>
    <x v="7"/>
    <s v="WE"/>
    <x v="2"/>
    <x v="28"/>
    <x v="0"/>
    <n v="966722"/>
    <n v="550000"/>
    <x v="1"/>
    <s v="YES"/>
    <d v="2021-04-30T00:00:00"/>
  </r>
  <r>
    <x v="7"/>
    <s v="WE"/>
    <x v="10"/>
    <x v="20"/>
    <x v="0"/>
    <n v="966109"/>
    <n v="371000"/>
    <x v="1"/>
    <s v="YES"/>
    <d v="2021-04-23T00:00:00"/>
  </r>
  <r>
    <x v="7"/>
    <s v="WE"/>
    <x v="10"/>
    <x v="29"/>
    <x v="0"/>
    <n v="966105"/>
    <n v="340000"/>
    <x v="1"/>
    <s v="YES"/>
    <d v="2021-04-23T00:00:00"/>
  </r>
  <r>
    <x v="7"/>
    <s v="WE"/>
    <x v="10"/>
    <x v="20"/>
    <x v="0"/>
    <n v="965932"/>
    <n v="580000"/>
    <x v="1"/>
    <s v="YES"/>
    <d v="2021-04-21T00:00:00"/>
  </r>
  <r>
    <x v="7"/>
    <s v="WE"/>
    <x v="3"/>
    <x v="30"/>
    <x v="0"/>
    <n v="965283"/>
    <n v="927500"/>
    <x v="1"/>
    <s v="YES"/>
    <d v="2021-04-09T00:00:00"/>
  </r>
  <r>
    <x v="7"/>
    <s v="WE"/>
    <x v="10"/>
    <x v="29"/>
    <x v="5"/>
    <n v="965276"/>
    <n v="377000"/>
    <x v="1"/>
    <s v="YES"/>
    <d v="2021-04-09T00:00:00"/>
  </r>
  <r>
    <x v="7"/>
    <s v="WE"/>
    <x v="10"/>
    <x v="29"/>
    <x v="0"/>
    <n v="965258"/>
    <n v="325000"/>
    <x v="1"/>
    <s v="YES"/>
    <d v="2021-04-09T00:00:00"/>
  </r>
  <r>
    <x v="7"/>
    <s v="WE"/>
    <x v="10"/>
    <x v="20"/>
    <x v="0"/>
    <n v="965212"/>
    <n v="380000"/>
    <x v="1"/>
    <s v="YES"/>
    <d v="2021-04-09T00:00:00"/>
  </r>
  <r>
    <x v="7"/>
    <s v="WE"/>
    <x v="10"/>
    <x v="20"/>
    <x v="0"/>
    <n v="964856"/>
    <n v="432500"/>
    <x v="1"/>
    <s v="YES"/>
    <d v="2021-04-05T00:00:00"/>
  </r>
  <r>
    <x v="7"/>
    <s v="WE"/>
    <x v="10"/>
    <x v="20"/>
    <x v="1"/>
    <n v="966689"/>
    <n v="369000"/>
    <x v="1"/>
    <s v="YES"/>
    <d v="2021-04-30T00:00:00"/>
  </r>
  <r>
    <x v="7"/>
    <s v="WE"/>
    <x v="10"/>
    <x v="29"/>
    <x v="0"/>
    <n v="966676"/>
    <n v="529000"/>
    <x v="1"/>
    <s v="YES"/>
    <d v="2021-04-30T00:00:00"/>
  </r>
  <r>
    <x v="7"/>
    <s v="WE"/>
    <x v="10"/>
    <x v="29"/>
    <x v="0"/>
    <n v="966030"/>
    <n v="1415000"/>
    <x v="1"/>
    <s v="YES"/>
    <d v="2021-04-22T00:00:00"/>
  </r>
  <r>
    <x v="7"/>
    <s v="WE"/>
    <x v="10"/>
    <x v="20"/>
    <x v="1"/>
    <n v="966016"/>
    <n v="1250000"/>
    <x v="1"/>
    <s v="YES"/>
    <d v="2021-04-22T00:00:00"/>
  </r>
  <r>
    <x v="7"/>
    <s v="WE"/>
    <x v="10"/>
    <x v="20"/>
    <x v="1"/>
    <n v="965239"/>
    <n v="200350"/>
    <x v="1"/>
    <s v="YES"/>
    <d v="2021-04-09T00:00:00"/>
  </r>
  <r>
    <x v="7"/>
    <s v="WE"/>
    <x v="13"/>
    <x v="31"/>
    <x v="1"/>
    <n v="966381"/>
    <n v="210000"/>
    <x v="1"/>
    <s v="YES"/>
    <d v="2021-04-28T00:00:00"/>
  </r>
  <r>
    <x v="7"/>
    <s v="WE"/>
    <x v="10"/>
    <x v="20"/>
    <x v="0"/>
    <n v="965969"/>
    <n v="1020000"/>
    <x v="1"/>
    <s v="YES"/>
    <d v="2021-04-22T00:00:00"/>
  </r>
  <r>
    <x v="7"/>
    <s v="WE"/>
    <x v="10"/>
    <x v="20"/>
    <x v="0"/>
    <n v="965835"/>
    <n v="528000"/>
    <x v="1"/>
    <s v="YES"/>
    <d v="2021-04-20T00:00:00"/>
  </r>
  <r>
    <x v="7"/>
    <s v="WE"/>
    <x v="10"/>
    <x v="29"/>
    <x v="0"/>
    <n v="966541"/>
    <n v="370000"/>
    <x v="1"/>
    <s v="YES"/>
    <d v="2021-04-29T00:00:00"/>
  </r>
  <r>
    <x v="7"/>
    <s v="WE"/>
    <x v="10"/>
    <x v="29"/>
    <x v="0"/>
    <n v="966531"/>
    <n v="1850000"/>
    <x v="1"/>
    <s v="YES"/>
    <d v="2021-04-29T00:00:00"/>
  </r>
  <r>
    <x v="7"/>
    <s v="WE"/>
    <x v="3"/>
    <x v="21"/>
    <x v="0"/>
    <n v="966501"/>
    <n v="460000"/>
    <x v="1"/>
    <s v="YES"/>
    <d v="2021-04-29T00:00:00"/>
  </r>
  <r>
    <x v="7"/>
    <s v="WE"/>
    <x v="10"/>
    <x v="20"/>
    <x v="1"/>
    <n v="966495"/>
    <n v="217000"/>
    <x v="1"/>
    <s v="YES"/>
    <d v="2021-04-29T00:00:00"/>
  </r>
  <r>
    <x v="7"/>
    <s v="WE"/>
    <x v="10"/>
    <x v="29"/>
    <x v="5"/>
    <n v="966134"/>
    <n v="695000"/>
    <x v="1"/>
    <s v="YES"/>
    <d v="2021-04-23T00:00:00"/>
  </r>
  <r>
    <x v="7"/>
    <s v="WE"/>
    <x v="10"/>
    <x v="32"/>
    <x v="4"/>
    <n v="966421"/>
    <n v="1400000"/>
    <x v="1"/>
    <s v="YES"/>
    <d v="2021-04-28T00:00:00"/>
  </r>
  <r>
    <x v="7"/>
    <s v="WE"/>
    <x v="10"/>
    <x v="20"/>
    <x v="0"/>
    <n v="966164"/>
    <n v="1225000"/>
    <x v="1"/>
    <s v="YES"/>
    <d v="2021-04-26T00:00:00"/>
  </r>
  <r>
    <x v="7"/>
    <s v="WE"/>
    <x v="3"/>
    <x v="33"/>
    <x v="1"/>
    <n v="966324"/>
    <n v="55000"/>
    <x v="1"/>
    <s v="YES"/>
    <d v="2021-04-27T00:00:00"/>
  </r>
  <r>
    <x v="7"/>
    <s v="WE"/>
    <x v="10"/>
    <x v="20"/>
    <x v="1"/>
    <n v="966307"/>
    <n v="160000"/>
    <x v="1"/>
    <s v="YES"/>
    <d v="2021-04-27T00:00:00"/>
  </r>
  <r>
    <x v="7"/>
    <s v="WE"/>
    <x v="10"/>
    <x v="29"/>
    <x v="0"/>
    <n v="966547"/>
    <n v="1450000"/>
    <x v="1"/>
    <s v="YES"/>
    <d v="2021-04-29T00:00:00"/>
  </r>
  <r>
    <x v="7"/>
    <s v="WE"/>
    <x v="10"/>
    <x v="29"/>
    <x v="0"/>
    <n v="966223"/>
    <n v="829000"/>
    <x v="1"/>
    <s v="YES"/>
    <d v="2021-04-26T00:00:00"/>
  </r>
  <r>
    <x v="7"/>
    <s v="WE"/>
    <x v="10"/>
    <x v="20"/>
    <x v="0"/>
    <n v="966548"/>
    <n v="565000"/>
    <x v="1"/>
    <s v="YES"/>
    <d v="2021-04-29T00:00:00"/>
  </r>
  <r>
    <x v="7"/>
    <s v="WE"/>
    <x v="3"/>
    <x v="21"/>
    <x v="0"/>
    <n v="965599"/>
    <n v="555000"/>
    <x v="1"/>
    <s v="YES"/>
    <d v="2021-04-15T00:00:00"/>
  </r>
  <r>
    <x v="7"/>
    <s v="WE"/>
    <x v="2"/>
    <x v="34"/>
    <x v="0"/>
    <n v="966445"/>
    <n v="426560"/>
    <x v="0"/>
    <s v="YES"/>
    <d v="2021-04-28T00:00:00"/>
  </r>
  <r>
    <x v="7"/>
    <s v="WE"/>
    <x v="10"/>
    <x v="29"/>
    <x v="0"/>
    <n v="965349"/>
    <n v="750000"/>
    <x v="1"/>
    <s v="YES"/>
    <d v="2021-04-12T00:00:00"/>
  </r>
  <r>
    <x v="7"/>
    <s v="WE"/>
    <x v="10"/>
    <x v="29"/>
    <x v="1"/>
    <n v="966556"/>
    <n v="385000"/>
    <x v="1"/>
    <s v="YES"/>
    <d v="2021-04-29T00:00:00"/>
  </r>
  <r>
    <x v="7"/>
    <s v="WE"/>
    <x v="10"/>
    <x v="20"/>
    <x v="3"/>
    <n v="965710"/>
    <n v="264950"/>
    <x v="1"/>
    <s v="YES"/>
    <d v="2021-04-16T00:00:00"/>
  </r>
  <r>
    <x v="7"/>
    <s v="WE"/>
    <x v="10"/>
    <x v="20"/>
    <x v="0"/>
    <n v="965718"/>
    <n v="450000"/>
    <x v="1"/>
    <s v="YES"/>
    <d v="2021-04-16T00:00:00"/>
  </r>
  <r>
    <x v="7"/>
    <s v="WE"/>
    <x v="2"/>
    <x v="35"/>
    <x v="0"/>
    <n v="965592"/>
    <n v="425800"/>
    <x v="0"/>
    <s v="YES"/>
    <d v="2021-04-15T00:00:00"/>
  </r>
  <r>
    <x v="7"/>
    <s v="WE"/>
    <x v="3"/>
    <x v="30"/>
    <x v="1"/>
    <n v="965707"/>
    <n v="200000"/>
    <x v="1"/>
    <s v="YES"/>
    <d v="2021-04-16T00:00:00"/>
  </r>
  <r>
    <x v="7"/>
    <s v="WE"/>
    <x v="10"/>
    <x v="20"/>
    <x v="0"/>
    <n v="964972"/>
    <n v="640000"/>
    <x v="1"/>
    <s v="YES"/>
    <d v="2021-04-06T00:00:00"/>
  </r>
  <r>
    <x v="7"/>
    <s v="WE"/>
    <x v="10"/>
    <x v="29"/>
    <x v="1"/>
    <n v="965564"/>
    <n v="377500"/>
    <x v="1"/>
    <s v="YES"/>
    <d v="2021-04-15T00:00:00"/>
  </r>
  <r>
    <x v="7"/>
    <s v="WE"/>
    <x v="10"/>
    <x v="20"/>
    <x v="0"/>
    <n v="966562"/>
    <n v="380000"/>
    <x v="1"/>
    <s v="YES"/>
    <d v="2021-04-29T00:00:00"/>
  </r>
  <r>
    <x v="7"/>
    <s v="WE"/>
    <x v="10"/>
    <x v="20"/>
    <x v="1"/>
    <n v="965701"/>
    <n v="240000"/>
    <x v="1"/>
    <s v="YES"/>
    <d v="2021-04-16T00:00:00"/>
  </r>
  <r>
    <x v="7"/>
    <s v="WE"/>
    <x v="10"/>
    <x v="20"/>
    <x v="0"/>
    <n v="965414"/>
    <n v="440000"/>
    <x v="1"/>
    <s v="YES"/>
    <d v="2021-04-13T00:00:00"/>
  </r>
  <r>
    <x v="7"/>
    <s v="WE"/>
    <x v="10"/>
    <x v="29"/>
    <x v="0"/>
    <n v="965595"/>
    <n v="490000"/>
    <x v="1"/>
    <s v="YES"/>
    <d v="2021-04-15T00:00:00"/>
  </r>
  <r>
    <x v="7"/>
    <s v="WE"/>
    <x v="10"/>
    <x v="29"/>
    <x v="1"/>
    <n v="965353"/>
    <n v="207000"/>
    <x v="1"/>
    <s v="YES"/>
    <d v="2021-04-12T00:00:00"/>
  </r>
  <r>
    <x v="7"/>
    <s v="WE"/>
    <x v="3"/>
    <x v="21"/>
    <x v="0"/>
    <n v="964708"/>
    <n v="400000"/>
    <x v="1"/>
    <s v="YES"/>
    <d v="2021-04-01T00:00:00"/>
  </r>
  <r>
    <x v="7"/>
    <s v="WE"/>
    <x v="10"/>
    <x v="29"/>
    <x v="0"/>
    <n v="965361"/>
    <n v="780000"/>
    <x v="1"/>
    <s v="YES"/>
    <d v="2021-04-12T00:00:00"/>
  </r>
  <r>
    <x v="7"/>
    <s v="WE"/>
    <x v="3"/>
    <x v="30"/>
    <x v="0"/>
    <n v="964700"/>
    <n v="627000"/>
    <x v="1"/>
    <s v="YES"/>
    <d v="2021-04-01T00:00:00"/>
  </r>
  <r>
    <x v="7"/>
    <s v="WE"/>
    <x v="10"/>
    <x v="32"/>
    <x v="0"/>
    <n v="964776"/>
    <n v="462000"/>
    <x v="1"/>
    <s v="YES"/>
    <d v="2021-04-02T00:00:00"/>
  </r>
  <r>
    <x v="7"/>
    <s v="WE"/>
    <x v="2"/>
    <x v="36"/>
    <x v="0"/>
    <n v="965072"/>
    <n v="360000"/>
    <x v="1"/>
    <s v="YES"/>
    <d v="2021-04-08T00:00:00"/>
  </r>
  <r>
    <x v="7"/>
    <s v="WE"/>
    <x v="10"/>
    <x v="20"/>
    <x v="0"/>
    <n v="965009"/>
    <n v="408000"/>
    <x v="1"/>
    <s v="YES"/>
    <d v="2021-04-07T00:00:00"/>
  </r>
  <r>
    <x v="7"/>
    <s v="WE"/>
    <x v="2"/>
    <x v="34"/>
    <x v="0"/>
    <n v="964984"/>
    <n v="419330"/>
    <x v="0"/>
    <s v="YES"/>
    <d v="2021-04-06T00:00:00"/>
  </r>
  <r>
    <x v="7"/>
    <s v="WE"/>
    <x v="3"/>
    <x v="30"/>
    <x v="0"/>
    <n v="964979"/>
    <n v="1620000"/>
    <x v="1"/>
    <s v="YES"/>
    <d v="2021-04-06T00:00:00"/>
  </r>
  <r>
    <x v="7"/>
    <s v="WE"/>
    <x v="10"/>
    <x v="29"/>
    <x v="0"/>
    <n v="966545"/>
    <n v="365000"/>
    <x v="1"/>
    <s v="YES"/>
    <d v="2021-04-29T00:00:00"/>
  </r>
  <r>
    <x v="7"/>
    <s v="WE"/>
    <x v="10"/>
    <x v="29"/>
    <x v="1"/>
    <n v="964686"/>
    <n v="280000"/>
    <x v="1"/>
    <s v="YES"/>
    <d v="2021-04-01T00:00:00"/>
  </r>
  <r>
    <x v="7"/>
    <s v="WE"/>
    <x v="10"/>
    <x v="20"/>
    <x v="0"/>
    <n v="966191"/>
    <n v="540000"/>
    <x v="1"/>
    <s v="YES"/>
    <d v="2021-04-26T00:00:00"/>
  </r>
  <r>
    <x v="7"/>
    <s v="WE"/>
    <x v="3"/>
    <x v="33"/>
    <x v="1"/>
    <n v="965138"/>
    <n v="900000"/>
    <x v="1"/>
    <s v="YES"/>
    <d v="2021-04-08T00:00:00"/>
  </r>
  <r>
    <x v="7"/>
    <s v="WE"/>
    <x v="10"/>
    <x v="20"/>
    <x v="1"/>
    <n v="964747"/>
    <n v="4680000"/>
    <x v="1"/>
    <s v="YES"/>
    <d v="2021-04-02T00:00:00"/>
  </r>
  <r>
    <x v="7"/>
    <s v="WE"/>
    <x v="10"/>
    <x v="32"/>
    <x v="1"/>
    <n v="964685"/>
    <n v="685000"/>
    <x v="1"/>
    <s v="YES"/>
    <d v="2021-04-01T00:00:00"/>
  </r>
  <r>
    <x v="7"/>
    <s v="WE"/>
    <x v="10"/>
    <x v="29"/>
    <x v="0"/>
    <n v="966613"/>
    <n v="395000"/>
    <x v="1"/>
    <s v="YES"/>
    <d v="2021-04-30T00:00:00"/>
  </r>
  <r>
    <x v="7"/>
    <s v="WE"/>
    <x v="10"/>
    <x v="20"/>
    <x v="0"/>
    <n v="966602"/>
    <n v="410000"/>
    <x v="1"/>
    <s v="YES"/>
    <d v="2021-04-30T00:00:00"/>
  </r>
  <r>
    <x v="7"/>
    <s v="WE"/>
    <x v="10"/>
    <x v="20"/>
    <x v="0"/>
    <n v="966596"/>
    <n v="525000"/>
    <x v="1"/>
    <s v="YES"/>
    <d v="2021-04-30T00:00:00"/>
  </r>
  <r>
    <x v="7"/>
    <s v="WE"/>
    <x v="10"/>
    <x v="20"/>
    <x v="0"/>
    <n v="966551"/>
    <n v="675000"/>
    <x v="0"/>
    <s v="YES"/>
    <d v="2021-04-29T00:00:00"/>
  </r>
  <r>
    <x v="7"/>
    <s v="WE"/>
    <x v="10"/>
    <x v="29"/>
    <x v="0"/>
    <n v="964958"/>
    <n v="545000"/>
    <x v="1"/>
    <s v="YES"/>
    <d v="2021-04-06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8">
  <r>
    <x v="0"/>
    <s v="ACT"/>
    <x v="0"/>
    <s v="1319-30-710-007"/>
    <n v="966412"/>
    <n v="306500"/>
    <d v="2021-04-28T00:00:00"/>
    <x v="0"/>
  </r>
  <r>
    <x v="1"/>
    <s v="ATE"/>
    <x v="0"/>
    <s v="1220-16-210-036"/>
    <n v="965060"/>
    <n v="285500"/>
    <d v="2021-04-07T00:00:00"/>
    <x v="1"/>
  </r>
  <r>
    <x v="1"/>
    <s v="ATE"/>
    <x v="0"/>
    <s v="1319-18-310-014"/>
    <n v="966277"/>
    <n v="548250"/>
    <d v="2021-04-27T00:00:00"/>
    <x v="2"/>
  </r>
  <r>
    <x v="2"/>
    <s v="FA"/>
    <x v="0"/>
    <s v="1420-28-801-019"/>
    <n v="965455"/>
    <n v="465300"/>
    <d v="2021-04-14T00:00:00"/>
    <x v="3"/>
  </r>
  <r>
    <x v="2"/>
    <s v="FA"/>
    <x v="1"/>
    <s v="1420-34-501-016"/>
    <n v="965242"/>
    <n v="65000"/>
    <d v="2021-04-09T00:00:00"/>
    <x v="4"/>
  </r>
  <r>
    <x v="2"/>
    <s v="FA"/>
    <x v="2"/>
    <s v="1220-03-210-028"/>
    <n v="965422"/>
    <n v="124967"/>
    <d v="2021-04-13T00:00:00"/>
    <x v="5"/>
  </r>
  <r>
    <x v="2"/>
    <s v="FA"/>
    <x v="0"/>
    <s v="1220-27-110-007"/>
    <n v="965208"/>
    <n v="181000"/>
    <d v="2021-04-09T00:00:00"/>
    <x v="3"/>
  </r>
  <r>
    <x v="2"/>
    <s v="FA"/>
    <x v="0"/>
    <s v="1121-05-516-025"/>
    <n v="965683"/>
    <n v="320000"/>
    <d v="2021-04-16T00:00:00"/>
    <x v="6"/>
  </r>
  <r>
    <x v="2"/>
    <s v="FA"/>
    <x v="0"/>
    <s v="1320-03-001-030"/>
    <n v="965366"/>
    <n v="275000"/>
    <d v="2021-04-12T00:00:00"/>
    <x v="5"/>
  </r>
  <r>
    <x v="2"/>
    <s v="FA"/>
    <x v="0"/>
    <s v="1320-31-511-015"/>
    <n v="965417"/>
    <n v="443000"/>
    <d v="2021-04-13T00:00:00"/>
    <x v="3"/>
  </r>
  <r>
    <x v="2"/>
    <s v="FA"/>
    <x v="0"/>
    <s v="1418-27-210-011"/>
    <n v="966067"/>
    <n v="4500000"/>
    <d v="2021-04-23T00:00:00"/>
    <x v="7"/>
  </r>
  <r>
    <x v="2"/>
    <s v="FA"/>
    <x v="3"/>
    <s v="1320-23-002-019 AND MORE"/>
    <n v="966292"/>
    <n v="203125"/>
    <d v="2021-04-27T00:00:00"/>
    <x v="8"/>
  </r>
  <r>
    <x v="2"/>
    <s v="FA"/>
    <x v="2"/>
    <s v="1320-30-112-008"/>
    <n v="966066"/>
    <n v="139621"/>
    <d v="2021-04-23T00:00:00"/>
    <x v="5"/>
  </r>
  <r>
    <x v="2"/>
    <s v="FA"/>
    <x v="0"/>
    <s v="1221-05-002-026"/>
    <n v="966648"/>
    <n v="250000"/>
    <d v="2021-04-30T00:00:00"/>
    <x v="9"/>
  </r>
  <r>
    <x v="2"/>
    <s v="FA"/>
    <x v="0"/>
    <s v="1220-28-510-049"/>
    <n v="966659"/>
    <n v="292000"/>
    <d v="2021-04-30T00:00:00"/>
    <x v="3"/>
  </r>
  <r>
    <x v="2"/>
    <s v="FA"/>
    <x v="0"/>
    <s v="1319-18-210-010"/>
    <n v="966684"/>
    <n v="213000"/>
    <d v="2021-04-30T00:00:00"/>
    <x v="10"/>
  </r>
  <r>
    <x v="2"/>
    <s v="FA"/>
    <x v="0"/>
    <s v="1319-30-712-008"/>
    <n v="966658"/>
    <n v="382500"/>
    <d v="2021-04-30T00:00:00"/>
    <x v="11"/>
  </r>
  <r>
    <x v="2"/>
    <s v="FA"/>
    <x v="2"/>
    <s v="1221-06-001-017"/>
    <n v="965486"/>
    <n v="347060"/>
    <d v="2021-04-14T00:00:00"/>
    <x v="3"/>
  </r>
  <r>
    <x v="2"/>
    <s v="FA"/>
    <x v="0"/>
    <s v="1220-21-610-024"/>
    <n v="966657"/>
    <n v="240000"/>
    <d v="2021-04-30T00:00:00"/>
    <x v="12"/>
  </r>
  <r>
    <x v="2"/>
    <s v="FA"/>
    <x v="0"/>
    <s v="1220-08-812-063"/>
    <n v="964932"/>
    <n v="385000"/>
    <d v="2021-04-06T00:00:00"/>
    <x v="13"/>
  </r>
  <r>
    <x v="2"/>
    <s v="FA"/>
    <x v="2"/>
    <s v="1420-07-610-053"/>
    <n v="966103"/>
    <n v="304775"/>
    <d v="2021-04-23T00:00:00"/>
    <x v="3"/>
  </r>
  <r>
    <x v="2"/>
    <s v="FA"/>
    <x v="0"/>
    <s v="1320-32-802-001"/>
    <n v="965051"/>
    <n v="250000"/>
    <d v="2021-04-07T00:00:00"/>
    <x v="9"/>
  </r>
  <r>
    <x v="2"/>
    <s v="FA"/>
    <x v="0"/>
    <s v="1220-04-510-014"/>
    <n v="965756"/>
    <n v="226000"/>
    <d v="2021-04-19T00:00:00"/>
    <x v="9"/>
  </r>
  <r>
    <x v="2"/>
    <s v="FA"/>
    <x v="1"/>
    <s v="1220-09-710-015"/>
    <n v="966297"/>
    <n v="100000"/>
    <d v="2021-04-27T00:00:00"/>
    <x v="4"/>
  </r>
  <r>
    <x v="2"/>
    <s v="FA"/>
    <x v="2"/>
    <s v="1220-21-710-245"/>
    <n v="966241"/>
    <n v="250246"/>
    <d v="2021-04-26T00:00:00"/>
    <x v="10"/>
  </r>
  <r>
    <x v="2"/>
    <s v="FA"/>
    <x v="0"/>
    <s v="1420-27-312-010"/>
    <n v="966414"/>
    <n v="287000"/>
    <d v="2021-04-28T00:00:00"/>
    <x v="9"/>
  </r>
  <r>
    <x v="2"/>
    <s v="FA"/>
    <x v="0"/>
    <s v="1220-21-511-017"/>
    <n v="965226"/>
    <n v="155733"/>
    <d v="2021-04-09T00:00:00"/>
    <x v="3"/>
  </r>
  <r>
    <x v="2"/>
    <s v="FA"/>
    <x v="0"/>
    <s v="1420-34-501-016"/>
    <n v="965241"/>
    <n v="170000"/>
    <d v="2021-04-09T00:00:00"/>
    <x v="9"/>
  </r>
  <r>
    <x v="2"/>
    <s v="FA"/>
    <x v="0"/>
    <s v="1320-29-211-007"/>
    <n v="965764"/>
    <n v="397000"/>
    <d v="2021-04-19T00:00:00"/>
    <x v="14"/>
  </r>
  <r>
    <x v="2"/>
    <s v="FA"/>
    <x v="0"/>
    <s v="1121-05-512-003"/>
    <n v="965198"/>
    <n v="240000"/>
    <d v="2021-04-09T00:00:00"/>
    <x v="5"/>
  </r>
  <r>
    <x v="2"/>
    <s v="FA"/>
    <x v="0"/>
    <s v="1420-27-311-003"/>
    <n v="964865"/>
    <n v="419600"/>
    <d v="2021-04-05T00:00:00"/>
    <x v="3"/>
  </r>
  <r>
    <x v="2"/>
    <s v="FA"/>
    <x v="0"/>
    <s v="1420-08-412-005"/>
    <n v="966124"/>
    <n v="215800"/>
    <d v="2021-04-23T00:00:00"/>
    <x v="3"/>
  </r>
  <r>
    <x v="2"/>
    <s v="FA"/>
    <x v="0"/>
    <s v="1220-21-810-097"/>
    <n v="966137"/>
    <n v="123975"/>
    <d v="2021-04-23T00:00:00"/>
    <x v="3"/>
  </r>
  <r>
    <x v="2"/>
    <s v="FA"/>
    <x v="0"/>
    <s v="1319-30-625-004"/>
    <n v="964819"/>
    <n v="440100"/>
    <d v="2021-04-05T00:00:00"/>
    <x v="3"/>
  </r>
  <r>
    <x v="2"/>
    <s v="FA"/>
    <x v="4"/>
    <s v="0000-00-000-000"/>
    <n v="966210"/>
    <n v="112125000"/>
    <d v="2021-04-26T00:00:00"/>
    <x v="15"/>
  </r>
  <r>
    <x v="2"/>
    <s v="FA"/>
    <x v="0"/>
    <s v="1320-29-116-009"/>
    <n v="966097"/>
    <n v="335151"/>
    <d v="2021-04-23T00:00:00"/>
    <x v="3"/>
  </r>
  <r>
    <x v="2"/>
    <s v="FA"/>
    <x v="0"/>
    <s v="1320-29-610-048"/>
    <n v="965192"/>
    <n v="235500"/>
    <d v="2021-04-09T00:00:00"/>
    <x v="5"/>
  </r>
  <r>
    <x v="3"/>
    <s v="FC"/>
    <x v="0"/>
    <s v="1022-15-001-097"/>
    <n v="966629"/>
    <n v="187250"/>
    <d v="2021-04-30T00:00:00"/>
    <x v="9"/>
  </r>
  <r>
    <x v="3"/>
    <s v="FC"/>
    <x v="0"/>
    <s v="1319-19-212-081"/>
    <n v="965122"/>
    <n v="370000"/>
    <d v="2021-04-08T00:00:00"/>
    <x v="16"/>
  </r>
  <r>
    <x v="3"/>
    <s v="FC"/>
    <x v="5"/>
    <s v="1320-23-002-020"/>
    <n v="965769"/>
    <n v="764449"/>
    <d v="2021-04-19T00:00:00"/>
    <x v="0"/>
  </r>
  <r>
    <x v="3"/>
    <s v="FC"/>
    <x v="0"/>
    <s v="1318-23-810-091"/>
    <n v="965096"/>
    <n v="375000"/>
    <d v="2021-04-08T00:00:00"/>
    <x v="17"/>
  </r>
  <r>
    <x v="3"/>
    <s v="FC"/>
    <x v="1"/>
    <s v="1321-29-001-015"/>
    <n v="965741"/>
    <n v="100000"/>
    <d v="2021-04-19T00:00:00"/>
    <x v="18"/>
  </r>
  <r>
    <x v="3"/>
    <s v="FC"/>
    <x v="5"/>
    <s v="1220-17-615-014"/>
    <n v="965988"/>
    <n v="870000"/>
    <d v="2021-04-22T00:00:00"/>
    <x v="0"/>
  </r>
  <r>
    <x v="3"/>
    <s v="FC"/>
    <x v="0"/>
    <s v="1220-24-601-036"/>
    <n v="964822"/>
    <n v="227500"/>
    <d v="2021-04-05T00:00:00"/>
    <x v="19"/>
  </r>
  <r>
    <x v="3"/>
    <s v="FC"/>
    <x v="0"/>
    <s v="1318-03-212-020"/>
    <n v="966000"/>
    <n v="1666400"/>
    <d v="2021-04-22T00:00:00"/>
    <x v="20"/>
  </r>
  <r>
    <x v="3"/>
    <s v="FC"/>
    <x v="0"/>
    <s v="1420-08-413-006"/>
    <n v="964908"/>
    <n v="116907"/>
    <d v="2021-04-06T00:00:00"/>
    <x v="21"/>
  </r>
  <r>
    <x v="3"/>
    <s v="FC"/>
    <x v="3"/>
    <s v="1419-10-001-041"/>
    <n v="966399"/>
    <n v="2200000"/>
    <d v="2021-04-28T00:00:00"/>
    <x v="22"/>
  </r>
  <r>
    <x v="3"/>
    <s v="FC"/>
    <x v="0"/>
    <s v="1318-23-810-014"/>
    <n v="965773"/>
    <n v="200000"/>
    <d v="2021-04-19T00:00:00"/>
    <x v="23"/>
  </r>
  <r>
    <x v="3"/>
    <s v="FC"/>
    <x v="0"/>
    <s v="1319-30-310-023"/>
    <n v="965452"/>
    <n v="548250"/>
    <d v="2021-04-14T00:00:00"/>
    <x v="17"/>
  </r>
  <r>
    <x v="3"/>
    <s v="FC"/>
    <x v="0"/>
    <s v="1419-03-002-060"/>
    <n v="966606"/>
    <n v="1604000"/>
    <d v="2021-04-30T00:00:00"/>
    <x v="24"/>
  </r>
  <r>
    <x v="3"/>
    <s v="FC"/>
    <x v="2"/>
    <s v="1319-03-301-004"/>
    <n v="966104"/>
    <n v="368816"/>
    <d v="2021-04-23T00:00:00"/>
    <x v="9"/>
  </r>
  <r>
    <x v="3"/>
    <s v="FC"/>
    <x v="0"/>
    <s v="1318-15-311-002"/>
    <n v="966193"/>
    <n v="548000"/>
    <d v="2021-04-26T00:00:00"/>
    <x v="23"/>
  </r>
  <r>
    <x v="3"/>
    <s v="FC"/>
    <x v="2"/>
    <s v="1420-29-810-019"/>
    <n v="966231"/>
    <n v="506200"/>
    <d v="2021-04-26T00:00:00"/>
    <x v="21"/>
  </r>
  <r>
    <x v="3"/>
    <s v="FC"/>
    <x v="0"/>
    <s v="1220-15-110-063"/>
    <n v="964656"/>
    <n v="270000"/>
    <d v="2021-04-01T00:00:00"/>
    <x v="5"/>
  </r>
  <r>
    <x v="3"/>
    <s v="FC"/>
    <x v="0"/>
    <s v="1319-30-540-005"/>
    <n v="964683"/>
    <n v="115500"/>
    <d v="2021-04-01T00:00:00"/>
    <x v="3"/>
  </r>
  <r>
    <x v="3"/>
    <s v="FC"/>
    <x v="2"/>
    <s v="1319-19-113-017"/>
    <n v="966618"/>
    <n v="276210"/>
    <d v="2021-04-30T00:00:00"/>
    <x v="25"/>
  </r>
  <r>
    <x v="3"/>
    <s v="FC"/>
    <x v="5"/>
    <s v="1419-03-002-035"/>
    <n v="966534"/>
    <n v="1000000"/>
    <d v="2021-04-29T00:00:00"/>
    <x v="26"/>
  </r>
  <r>
    <x v="3"/>
    <s v="FC"/>
    <x v="0"/>
    <s v="1420-28-810-002"/>
    <n v="964770"/>
    <n v="479000"/>
    <d v="2021-04-02T00:00:00"/>
    <x v="17"/>
  </r>
  <r>
    <x v="3"/>
    <s v="FC"/>
    <x v="1"/>
    <s v="1420-28-611-002"/>
    <n v="966167"/>
    <n v="500000"/>
    <d v="2021-04-26T00:00:00"/>
    <x v="27"/>
  </r>
  <r>
    <x v="3"/>
    <s v="FC"/>
    <x v="1"/>
    <s v="1318-23-610-032"/>
    <n v="966512"/>
    <n v="139900"/>
    <d v="2021-04-29T00:00:00"/>
    <x v="28"/>
  </r>
  <r>
    <x v="3"/>
    <s v="FC"/>
    <x v="0"/>
    <s v="1220-17-201-002"/>
    <n v="965651"/>
    <n v="810000"/>
    <d v="2021-04-16T00:00:00"/>
    <x v="29"/>
  </r>
  <r>
    <x v="4"/>
    <s v="SIG"/>
    <x v="5"/>
    <s v="1419-03-002-090"/>
    <n v="965575"/>
    <n v="1554210"/>
    <d v="2021-04-15T00:00:00"/>
    <x v="30"/>
  </r>
  <r>
    <x v="4"/>
    <s v="SIG"/>
    <x v="0"/>
    <s v="1319-18-212-017"/>
    <n v="965118"/>
    <n v="388910"/>
    <d v="2021-04-08T00:00:00"/>
    <x v="10"/>
  </r>
  <r>
    <x v="4"/>
    <s v="SIG"/>
    <x v="0"/>
    <s v="1319-19-212-067"/>
    <n v="965778"/>
    <n v="144000"/>
    <d v="2021-04-19T00:00:00"/>
    <x v="10"/>
  </r>
  <r>
    <x v="4"/>
    <s v="SIG"/>
    <x v="5"/>
    <s v="1419-03-002-025"/>
    <n v="966140"/>
    <n v="2502500"/>
    <d v="2021-04-23T00:00:00"/>
    <x v="30"/>
  </r>
  <r>
    <x v="4"/>
    <s v="SIG"/>
    <x v="0"/>
    <s v="1318-23-212-060"/>
    <n v="964847"/>
    <n v="548000"/>
    <d v="2021-04-05T00:00:00"/>
    <x v="31"/>
  </r>
  <r>
    <x v="5"/>
    <s v="ST"/>
    <x v="0"/>
    <s v="1420-07-112-009"/>
    <n v="966431"/>
    <n v="254000"/>
    <d v="2021-04-28T00:00:00"/>
    <x v="32"/>
  </r>
  <r>
    <x v="5"/>
    <s v="ST"/>
    <x v="0"/>
    <s v="1219-26-001-033"/>
    <n v="964892"/>
    <n v="137000"/>
    <d v="2021-04-06T00:00:00"/>
    <x v="24"/>
  </r>
  <r>
    <x v="5"/>
    <s v="ST"/>
    <x v="0"/>
    <s v="1319-18-312-012"/>
    <n v="964982"/>
    <n v="275000"/>
    <d v="2021-04-06T00:00:00"/>
    <x v="33"/>
  </r>
  <r>
    <x v="5"/>
    <s v="ST"/>
    <x v="2"/>
    <s v="1420-07-310-029"/>
    <n v="965772"/>
    <n v="170046"/>
    <d v="2021-04-19T00:00:00"/>
    <x v="34"/>
  </r>
  <r>
    <x v="5"/>
    <s v="ST"/>
    <x v="4"/>
    <s v="1319-15-000-034"/>
    <n v="966391"/>
    <n v="45000000"/>
    <d v="2021-04-28T00:00:00"/>
    <x v="35"/>
  </r>
  <r>
    <x v="5"/>
    <s v="ST"/>
    <x v="0"/>
    <s v="1121-05-515-019"/>
    <n v="965336"/>
    <n v="154000"/>
    <d v="2021-04-12T00:00:00"/>
    <x v="24"/>
  </r>
  <r>
    <x v="6"/>
    <s v="TI"/>
    <x v="0"/>
    <s v="1319-19-718-008"/>
    <n v="966078"/>
    <n v="262000"/>
    <d v="2021-04-23T00:00:00"/>
    <x v="2"/>
  </r>
  <r>
    <x v="6"/>
    <s v="TI"/>
    <x v="0"/>
    <s v="1318-23-710-067"/>
    <n v="964914"/>
    <n v="355000"/>
    <d v="2021-04-06T00:00:00"/>
    <x v="36"/>
  </r>
  <r>
    <x v="6"/>
    <s v="TI"/>
    <x v="0"/>
    <s v="1420-35-201-014"/>
    <n v="966062"/>
    <n v="355000"/>
    <d v="2021-04-23T00:00:00"/>
    <x v="2"/>
  </r>
  <r>
    <x v="6"/>
    <s v="TI"/>
    <x v="0"/>
    <s v="1420-33-310-002"/>
    <n v="966059"/>
    <n v="533000"/>
    <d v="2021-04-23T00:00:00"/>
    <x v="37"/>
  </r>
  <r>
    <x v="6"/>
    <s v="TI"/>
    <x v="0"/>
    <s v="1420-07-815-012"/>
    <n v="965460"/>
    <n v="290000"/>
    <d v="2021-04-14T00:00:00"/>
    <x v="25"/>
  </r>
  <r>
    <x v="6"/>
    <s v="TI"/>
    <x v="2"/>
    <s v="1320-29-610-023"/>
    <n v="964885"/>
    <n v="508000"/>
    <d v="2021-04-06T00:00:00"/>
    <x v="38"/>
  </r>
  <r>
    <x v="6"/>
    <s v="TI"/>
    <x v="0"/>
    <s v="1318-15-711-016"/>
    <n v="965335"/>
    <n v="325000"/>
    <d v="2021-04-12T00:00:00"/>
    <x v="10"/>
  </r>
  <r>
    <x v="6"/>
    <s v="TI"/>
    <x v="0"/>
    <s v="1420-18-112-007"/>
    <n v="966225"/>
    <n v="124500"/>
    <d v="2021-04-26T00:00:00"/>
    <x v="9"/>
  </r>
  <r>
    <x v="6"/>
    <s v="TI"/>
    <x v="0"/>
    <s v="1420-08-212-031"/>
    <n v="964839"/>
    <n v="210000"/>
    <d v="2021-04-05T00:00:00"/>
    <x v="3"/>
  </r>
  <r>
    <x v="6"/>
    <s v="TI"/>
    <x v="0"/>
    <s v="1318-15-702-003"/>
    <n v="966429"/>
    <n v="550000"/>
    <d v="2021-04-28T00:00:00"/>
    <x v="36"/>
  </r>
  <r>
    <x v="6"/>
    <s v="TI"/>
    <x v="1"/>
    <s v="1022-18-002-044"/>
    <n v="966419"/>
    <n v="75000"/>
    <d v="2021-04-28T00:00:00"/>
    <x v="4"/>
  </r>
  <r>
    <x v="6"/>
    <s v="TI"/>
    <x v="0"/>
    <s v="1220-09-810-059"/>
    <n v="966435"/>
    <n v="164000"/>
    <d v="2021-04-28T00:00:00"/>
    <x v="39"/>
  </r>
  <r>
    <x v="6"/>
    <s v="TI"/>
    <x v="6"/>
    <s v="1220-28-510-023"/>
    <n v="966184"/>
    <n v="291412"/>
    <d v="2021-04-26T00:00:00"/>
    <x v="3"/>
  </r>
  <r>
    <x v="6"/>
    <s v="TI"/>
    <x v="0"/>
    <s v="1420-33-212-012"/>
    <n v="965604"/>
    <n v="451500"/>
    <d v="2021-04-15T00:00:00"/>
    <x v="3"/>
  </r>
  <r>
    <x v="6"/>
    <s v="TI"/>
    <x v="0"/>
    <s v="1220-17-612-013"/>
    <n v="966590"/>
    <n v="363000"/>
    <d v="2021-04-30T00:00:00"/>
    <x v="34"/>
  </r>
  <r>
    <x v="6"/>
    <s v="TI"/>
    <x v="0"/>
    <s v="1220-21-110-048"/>
    <n v="966500"/>
    <n v="188000"/>
    <d v="2021-04-29T00:00:00"/>
    <x v="3"/>
  </r>
  <r>
    <x v="6"/>
    <s v="TI"/>
    <x v="0"/>
    <s v="1220-21-610-116"/>
    <n v="966661"/>
    <n v="148500"/>
    <d v="2021-04-30T00:00:00"/>
    <x v="40"/>
  </r>
  <r>
    <x v="6"/>
    <s v="TI"/>
    <x v="0"/>
    <s v="1318-24-302-003"/>
    <n v="966287"/>
    <n v="548250"/>
    <d v="2021-04-27T00:00:00"/>
    <x v="36"/>
  </r>
  <r>
    <x v="6"/>
    <s v="TI"/>
    <x v="0"/>
    <s v="1418-27-411-019"/>
    <n v="965357"/>
    <n v="287500"/>
    <d v="2021-04-12T00:00:00"/>
    <x v="41"/>
  </r>
  <r>
    <x v="6"/>
    <s v="TI"/>
    <x v="0"/>
    <s v="1121-05-515-026"/>
    <n v="966407"/>
    <n v="249900"/>
    <d v="2021-04-28T00:00:00"/>
    <x v="42"/>
  </r>
  <r>
    <x v="6"/>
    <s v="TI"/>
    <x v="0"/>
    <s v="1420-07-117-002"/>
    <n v="965334"/>
    <n v="472000"/>
    <d v="2021-04-12T00:00:00"/>
    <x v="43"/>
  </r>
  <r>
    <x v="6"/>
    <s v="TI"/>
    <x v="0"/>
    <s v="1220-16-210-089"/>
    <n v="966187"/>
    <n v="198000"/>
    <d v="2021-04-26T00:00:00"/>
    <x v="9"/>
  </r>
  <r>
    <x v="6"/>
    <s v="TI"/>
    <x v="0"/>
    <s v="1420-18-113-013"/>
    <n v="965922"/>
    <n v="261600"/>
    <d v="2021-04-21T00:00:00"/>
    <x v="44"/>
  </r>
  <r>
    <x v="6"/>
    <s v="TI"/>
    <x v="0"/>
    <s v="1319-03-710-020"/>
    <n v="965481"/>
    <n v="437000"/>
    <d v="2021-04-14T00:00:00"/>
    <x v="10"/>
  </r>
  <r>
    <x v="6"/>
    <s v="TI"/>
    <x v="5"/>
    <s v="1419-03-002-113"/>
    <n v="964826"/>
    <n v="3580000"/>
    <d v="2021-04-05T00:00:00"/>
    <x v="7"/>
  </r>
  <r>
    <x v="6"/>
    <s v="TI"/>
    <x v="2"/>
    <s v="1420-34-303-007"/>
    <n v="966076"/>
    <n v="234968"/>
    <d v="2021-04-23T00:00:00"/>
    <x v="3"/>
  </r>
  <r>
    <x v="6"/>
    <s v="TI"/>
    <x v="6"/>
    <s v="1420-18-113-024"/>
    <n v="964930"/>
    <n v="284747"/>
    <d v="2021-04-06T00:00:00"/>
    <x v="9"/>
  </r>
  <r>
    <x v="6"/>
    <s v="TI"/>
    <x v="2"/>
    <s v="1220-21-111-101"/>
    <n v="965740"/>
    <n v="375993"/>
    <d v="2021-04-19T00:00:00"/>
    <x v="5"/>
  </r>
  <r>
    <x v="6"/>
    <s v="TI"/>
    <x v="7"/>
    <s v="1420-18-113-024"/>
    <n v="964931"/>
    <n v="14237"/>
    <d v="2021-04-06T00:00:00"/>
    <x v="45"/>
  </r>
  <r>
    <x v="6"/>
    <s v="TI"/>
    <x v="0"/>
    <s v="1320-32-703-003"/>
    <n v="965818"/>
    <n v="302600"/>
    <d v="2021-04-20T00:00:00"/>
    <x v="36"/>
  </r>
  <r>
    <x v="6"/>
    <s v="TI"/>
    <x v="0"/>
    <s v="1319-30-515-002"/>
    <n v="965170"/>
    <n v="288000"/>
    <d v="2021-04-08T00:00:00"/>
    <x v="46"/>
  </r>
  <r>
    <x v="6"/>
    <s v="TI"/>
    <x v="6"/>
    <s v="1420-18-113-011"/>
    <n v="965765"/>
    <n v="297517"/>
    <d v="2021-04-19T00:00:00"/>
    <x v="3"/>
  </r>
  <r>
    <x v="6"/>
    <s v="TI"/>
    <x v="0"/>
    <s v="1420-34-810-036"/>
    <n v="964909"/>
    <n v="371500"/>
    <d v="2021-04-06T00:00:00"/>
    <x v="39"/>
  </r>
  <r>
    <x v="7"/>
    <s v="WE"/>
    <x v="0"/>
    <s v="1220-04-512-003"/>
    <n v="965002"/>
    <n v="301400"/>
    <d v="2021-04-07T00:00:00"/>
    <x v="2"/>
  </r>
  <r>
    <x v="7"/>
    <s v="WE"/>
    <x v="0"/>
    <s v="1220-04-515-007"/>
    <n v="966442"/>
    <n v="209950"/>
    <d v="2021-04-28T00:00:00"/>
    <x v="31"/>
  </r>
  <r>
    <x v="7"/>
    <s v="WE"/>
    <x v="0"/>
    <s v="1320-36-113-001"/>
    <n v="965046"/>
    <n v="186000"/>
    <d v="2021-04-07T00:00:00"/>
    <x v="25"/>
  </r>
  <r>
    <x v="7"/>
    <s v="WE"/>
    <x v="0"/>
    <s v="1220-04-513-033"/>
    <n v="965850"/>
    <n v="266850"/>
    <d v="2021-04-20T00:00:00"/>
    <x v="2"/>
  </r>
  <r>
    <x v="7"/>
    <s v="WE"/>
    <x v="0"/>
    <s v="1319-10-111-011"/>
    <n v="966588"/>
    <n v="548250"/>
    <d v="2021-04-30T00:00:00"/>
    <x v="31"/>
  </r>
  <r>
    <x v="7"/>
    <s v="WE"/>
    <x v="0"/>
    <s v="1320-35-001-026"/>
    <n v="966280"/>
    <n v="548250"/>
    <d v="2021-04-27T00:00:00"/>
    <x v="25"/>
  </r>
  <r>
    <x v="7"/>
    <s v="WE"/>
    <x v="0"/>
    <s v="1220-21-810-100"/>
    <n v="966535"/>
    <n v="165776"/>
    <d v="2021-04-29T00:00:00"/>
    <x v="47"/>
  </r>
  <r>
    <x v="7"/>
    <s v="WE"/>
    <x v="0"/>
    <s v="1220-13-801-059"/>
    <n v="966726"/>
    <n v="310400"/>
    <d v="2021-04-30T00:00:00"/>
    <x v="5"/>
  </r>
  <r>
    <x v="7"/>
    <s v="WE"/>
    <x v="0"/>
    <s v="1220-21-810-101"/>
    <n v="966561"/>
    <n v="168332"/>
    <d v="2021-04-29T00:00:00"/>
    <x v="47"/>
  </r>
  <r>
    <x v="7"/>
    <s v="WE"/>
    <x v="2"/>
    <s v="1220-21-610-156"/>
    <n v="964831"/>
    <n v="136000"/>
    <d v="2021-04-05T00:00:00"/>
    <x v="28"/>
  </r>
  <r>
    <x v="7"/>
    <s v="WE"/>
    <x v="2"/>
    <s v="1320-26-002-021"/>
    <n v="965781"/>
    <n v="498480"/>
    <d v="2021-04-19T00:00:00"/>
    <x v="25"/>
  </r>
  <r>
    <x v="7"/>
    <s v="WE"/>
    <x v="2"/>
    <s v="1220-15-410-040"/>
    <n v="964694"/>
    <n v="360000"/>
    <d v="2021-04-01T00:00:00"/>
    <x v="3"/>
  </r>
  <r>
    <x v="7"/>
    <s v="WE"/>
    <x v="0"/>
    <s v="1320-32-612-005"/>
    <n v="965831"/>
    <n v="264000"/>
    <d v="2021-04-20T00:00:00"/>
    <x v="25"/>
  </r>
  <r>
    <x v="7"/>
    <s v="WE"/>
    <x v="0"/>
    <s v="1420-34-710-063"/>
    <n v="964963"/>
    <n v="300000"/>
    <d v="2021-04-06T00:00:00"/>
    <x v="48"/>
  </r>
  <r>
    <x v="7"/>
    <s v="WE"/>
    <x v="0"/>
    <s v="1320-26-002-064"/>
    <n v="965215"/>
    <n v="461550"/>
    <d v="2021-04-09T00:00:00"/>
    <x v="38"/>
  </r>
  <r>
    <x v="7"/>
    <s v="WE"/>
    <x v="0"/>
    <s v="1220-24-401-026"/>
    <n v="966170"/>
    <n v="187500"/>
    <d v="2021-04-26T00:00:00"/>
    <x v="26"/>
  </r>
  <r>
    <x v="7"/>
    <s v="WE"/>
    <x v="0"/>
    <s v="1420-08-210-049"/>
    <n v="965246"/>
    <n v="111000"/>
    <d v="2021-04-09T00:00:00"/>
    <x v="25"/>
  </r>
  <r>
    <x v="7"/>
    <s v="WE"/>
    <x v="5"/>
    <s v="0000-00-000-000"/>
    <n v="964748"/>
    <n v="14531796"/>
    <d v="2021-04-02T00:00:00"/>
    <x v="49"/>
  </r>
  <r>
    <x v="7"/>
    <s v="WE"/>
    <x v="0"/>
    <s v="1220-21-710-221"/>
    <n v="965876"/>
    <n v="72000"/>
    <d v="2021-04-21T00:00:00"/>
    <x v="25"/>
  </r>
  <r>
    <x v="7"/>
    <s v="WE"/>
    <x v="0"/>
    <s v="1220-13-801-031"/>
    <n v="966107"/>
    <n v="455000"/>
    <d v="2021-04-23T00:00:00"/>
    <x v="25"/>
  </r>
  <r>
    <x v="7"/>
    <s v="WE"/>
    <x v="0"/>
    <s v="1023-17-001-001"/>
    <n v="966108"/>
    <n v="229000"/>
    <d v="2021-04-23T00:00:00"/>
    <x v="25"/>
  </r>
  <r>
    <x v="7"/>
    <s v="WE"/>
    <x v="0"/>
    <s v="1420-33-710-009"/>
    <n v="966121"/>
    <n v="548250"/>
    <d v="2021-04-23T00:00:00"/>
    <x v="5"/>
  </r>
  <r>
    <x v="7"/>
    <s v="WE"/>
    <x v="0"/>
    <s v="1220-04-513-031"/>
    <n v="966243"/>
    <n v="75000"/>
    <d v="2021-04-26T00:00:00"/>
    <x v="50"/>
  </r>
  <r>
    <x v="7"/>
    <s v="WE"/>
    <x v="2"/>
    <s v="1420-28-210-015"/>
    <n v="965058"/>
    <n v="479250"/>
    <d v="2021-04-07T00:00:00"/>
    <x v="3"/>
  </r>
  <r>
    <x v="7"/>
    <s v="WE"/>
    <x v="0"/>
    <s v="1319-03-110-009"/>
    <n v="965678"/>
    <n v="700000"/>
    <d v="2021-04-16T00:00:00"/>
    <x v="10"/>
  </r>
  <r>
    <x v="7"/>
    <s v="WE"/>
    <x v="0"/>
    <s v="1420-27-810-001"/>
    <n v="964834"/>
    <n v="203100"/>
    <d v="2021-04-05T00:00:00"/>
    <x v="3"/>
  </r>
  <r>
    <x v="7"/>
    <s v="WE"/>
    <x v="0"/>
    <s v="1220-09-810-020"/>
    <n v="966628"/>
    <n v="320000"/>
    <d v="2021-04-30T00:00:00"/>
    <x v="51"/>
  </r>
  <r>
    <x v="7"/>
    <s v="WE"/>
    <x v="0"/>
    <s v="1220-15-210-029"/>
    <n v="964724"/>
    <n v="255000"/>
    <d v="2021-04-02T00:00:00"/>
    <x v="28"/>
  </r>
  <r>
    <x v="7"/>
    <s v="WE"/>
    <x v="0"/>
    <s v="1420-08-611-003"/>
    <n v="965943"/>
    <n v="226000"/>
    <d v="2021-04-21T00:00:00"/>
    <x v="25"/>
  </r>
  <r>
    <x v="7"/>
    <s v="WE"/>
    <x v="0"/>
    <s v="1420-29-612-002"/>
    <n v="965191"/>
    <n v="440500"/>
    <d v="2021-04-09T00:00:00"/>
    <x v="5"/>
  </r>
  <r>
    <x v="7"/>
    <s v="WE"/>
    <x v="6"/>
    <s v="1220-15-110-003"/>
    <n v="966682"/>
    <n v="127594"/>
    <d v="2021-04-30T00:00:00"/>
    <x v="12"/>
  </r>
  <r>
    <x v="7"/>
    <s v="WE"/>
    <x v="0"/>
    <s v="1320-32-710-013"/>
    <n v="964738"/>
    <n v="266000"/>
    <d v="2021-04-02T00:00:00"/>
    <x v="3"/>
  </r>
  <r>
    <x v="7"/>
    <s v="WE"/>
    <x v="0"/>
    <s v="1318-26-101-049"/>
    <n v="965490"/>
    <n v="446900"/>
    <d v="2021-04-14T00:00:00"/>
    <x v="52"/>
  </r>
  <r>
    <x v="7"/>
    <s v="WE"/>
    <x v="0"/>
    <s v="1320-11-001-011"/>
    <n v="966041"/>
    <n v="412000"/>
    <d v="2021-04-22T00:00:00"/>
    <x v="25"/>
  </r>
  <r>
    <x v="7"/>
    <s v="WE"/>
    <x v="0"/>
    <s v="1320-32-114-019"/>
    <n v="965583"/>
    <n v="323000"/>
    <d v="2021-04-15T00:00:00"/>
    <x v="3"/>
  </r>
  <r>
    <x v="7"/>
    <s v="WE"/>
    <x v="0"/>
    <s v="1320-32-613-016"/>
    <n v="965584"/>
    <n v="180000"/>
    <d v="2021-04-15T00:00:00"/>
    <x v="25"/>
  </r>
  <r>
    <x v="7"/>
    <s v="WE"/>
    <x v="0"/>
    <s v="1220-22-210-164"/>
    <n v="966065"/>
    <n v="160000"/>
    <d v="2021-04-23T00:00:00"/>
    <x v="10"/>
  </r>
  <r>
    <x v="7"/>
    <s v="WE"/>
    <x v="2"/>
    <s v="1022-11-002-022"/>
    <n v="965465"/>
    <n v="291116"/>
    <d v="2021-04-14T00:00:00"/>
    <x v="3"/>
  </r>
  <r>
    <x v="7"/>
    <s v="WE"/>
    <x v="0"/>
    <s v="1420-33-810-001"/>
    <n v="965454"/>
    <n v="371999"/>
    <d v="2021-04-14T00:00:00"/>
    <x v="3"/>
  </r>
  <r>
    <x v="7"/>
    <s v="WE"/>
    <x v="0"/>
    <s v="1220-21-610-246"/>
    <n v="966396"/>
    <n v="215000"/>
    <d v="2021-04-28T00:00:00"/>
    <x v="37"/>
  </r>
  <r>
    <x v="7"/>
    <s v="WE"/>
    <x v="0"/>
    <s v="1319-30-628-029"/>
    <n v="964919"/>
    <n v="235400"/>
    <d v="2021-04-06T00:00:00"/>
    <x v="47"/>
  </r>
  <r>
    <x v="7"/>
    <s v="WE"/>
    <x v="0"/>
    <s v="1320-02-002-004"/>
    <n v="965119"/>
    <n v="548250"/>
    <d v="2021-04-08T00:00:00"/>
    <x v="25"/>
  </r>
  <r>
    <x v="7"/>
    <s v="WE"/>
    <x v="3"/>
    <s v="1221-05-001-081"/>
    <n v="966071"/>
    <n v="220000"/>
    <d v="2021-04-23T00:00:00"/>
    <x v="53"/>
  </r>
  <r>
    <x v="7"/>
    <s v="WE"/>
    <x v="0"/>
    <s v="1420-29-710-005"/>
    <n v="965383"/>
    <n v="499000"/>
    <d v="2021-04-12T00:00:00"/>
    <x v="25"/>
  </r>
  <r>
    <x v="7"/>
    <s v="WE"/>
    <x v="0"/>
    <s v="1220-21-610-110"/>
    <n v="965346"/>
    <n v="150000"/>
    <d v="2021-04-12T00:00:00"/>
    <x v="9"/>
  </r>
  <r>
    <x v="7"/>
    <s v="WE"/>
    <x v="0"/>
    <s v="1220-08-812-022"/>
    <n v="965603"/>
    <n v="133109"/>
    <d v="2021-04-15T00:00:00"/>
    <x v="3"/>
  </r>
  <r>
    <x v="7"/>
    <s v="WE"/>
    <x v="0"/>
    <s v="1321-29-001-008"/>
    <n v="966570"/>
    <n v="548500"/>
    <d v="2021-04-30T00:00:00"/>
    <x v="31"/>
  </r>
  <r>
    <x v="7"/>
    <s v="WE"/>
    <x v="0"/>
    <s v="1320-33-411-002"/>
    <n v="966176"/>
    <n v="184000"/>
    <d v="2021-04-26T00:00:00"/>
    <x v="54"/>
  </r>
  <r>
    <x v="7"/>
    <s v="WE"/>
    <x v="0"/>
    <s v="1420-33-701-015"/>
    <n v="966179"/>
    <n v="214500"/>
    <d v="2021-04-26T00:00:00"/>
    <x v="25"/>
  </r>
  <r>
    <x v="7"/>
    <s v="WE"/>
    <x v="0"/>
    <s v="1220-04-210-029"/>
    <n v="966183"/>
    <n v="428000"/>
    <d v="2021-04-26T00:00:00"/>
    <x v="55"/>
  </r>
  <r>
    <x v="7"/>
    <s v="WE"/>
    <x v="0"/>
    <s v="1320-29-119-007"/>
    <n v="966598"/>
    <n v="191000"/>
    <d v="2021-04-30T00:00:00"/>
    <x v="25"/>
  </r>
  <r>
    <x v="7"/>
    <s v="WE"/>
    <x v="0"/>
    <s v="1420-33-501-013"/>
    <n v="966594"/>
    <n v="548250"/>
    <d v="2021-04-30T00:00:00"/>
    <x v="31"/>
  </r>
  <r>
    <x v="7"/>
    <s v="WE"/>
    <x v="0"/>
    <s v="1318-26-101-042"/>
    <n v="965653"/>
    <n v="487000"/>
    <d v="2021-04-16T00:00:00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00" firstHeaderRow="1" firstDataRow="2" firstDataCol="3" rowPageCount="2" colPageCount="1"/>
  <pivotFields count="10">
    <pivotField name="TITLE COMPANY" axis="axisRow" compact="0" showAll="0" insertBlankRow="1">
      <items count="17">
        <item m="1" x="12"/>
        <item m="1" x="10"/>
        <item m="1" x="11"/>
        <item m="1" x="9"/>
        <item x="1"/>
        <item x="2"/>
        <item m="1" x="14"/>
        <item m="1" x="13"/>
        <item x="5"/>
        <item x="6"/>
        <item x="7"/>
        <item m="1" x="15"/>
        <item m="1" x="8"/>
        <item x="4"/>
        <item x="3"/>
        <item x="0"/>
        <item t="default"/>
      </items>
    </pivotField>
    <pivotField compact="0" showAll="0" insertBlankRow="1"/>
    <pivotField axis="axisRow" compact="0" showAll="0" insertBlankRow="1">
      <items count="28">
        <item n="Douglas" x="3"/>
        <item x="5"/>
        <item m="1" x="19"/>
        <item x="10"/>
        <item m="1" x="23"/>
        <item x="4"/>
        <item x="2"/>
        <item m="1" x="26"/>
        <item m="1" x="25"/>
        <item x="7"/>
        <item m="1" x="17"/>
        <item m="1" x="22"/>
        <item x="0"/>
        <item m="1" x="14"/>
        <item m="1" x="18"/>
        <item m="1" x="15"/>
        <item x="12"/>
        <item x="11"/>
        <item x="6"/>
        <item m="1" x="20"/>
        <item m="1" x="24"/>
        <item x="13"/>
        <item m="1" x="21"/>
        <item m="1" x="16"/>
        <item x="1"/>
        <item x="8"/>
        <item x="9"/>
        <item t="default"/>
      </items>
    </pivotField>
    <pivotField axis="axisRow" compact="0" showAll="0" insertBlankRow="1">
      <items count="84">
        <item m="1" x="74"/>
        <item x="10"/>
        <item m="1" x="43"/>
        <item x="11"/>
        <item m="1" x="75"/>
        <item x="15"/>
        <item m="1" x="81"/>
        <item m="1" x="59"/>
        <item x="9"/>
        <item m="1" x="79"/>
        <item x="8"/>
        <item x="7"/>
        <item x="13"/>
        <item m="1" x="71"/>
        <item m="1" x="39"/>
        <item x="33"/>
        <item x="32"/>
        <item m="1" x="55"/>
        <item m="1" x="72"/>
        <item m="1" x="78"/>
        <item m="1" x="40"/>
        <item x="31"/>
        <item m="1" x="69"/>
        <item m="1" x="76"/>
        <item m="1" x="82"/>
        <item x="24"/>
        <item m="1" x="56"/>
        <item m="1" x="42"/>
        <item m="1" x="65"/>
        <item m="1" x="73"/>
        <item x="26"/>
        <item m="1" x="37"/>
        <item m="1" x="62"/>
        <item m="1" x="46"/>
        <item m="1" x="41"/>
        <item m="1" x="44"/>
        <item m="1" x="64"/>
        <item m="1" x="61"/>
        <item m="1" x="70"/>
        <item x="0"/>
        <item m="1" x="57"/>
        <item m="1" x="58"/>
        <item m="1" x="67"/>
        <item x="36"/>
        <item x="34"/>
        <item m="1" x="60"/>
        <item m="1" x="50"/>
        <item m="1" x="66"/>
        <item m="1" x="51"/>
        <item m="1" x="54"/>
        <item m="1" x="38"/>
        <item m="1" x="48"/>
        <item x="28"/>
        <item m="1" x="63"/>
        <item m="1" x="77"/>
        <item x="14"/>
        <item x="21"/>
        <item m="1" x="80"/>
        <item m="1" x="45"/>
        <item m="1" x="52"/>
        <item m="1" x="47"/>
        <item m="1" x="68"/>
        <item x="25"/>
        <item m="1" x="49"/>
        <item x="1"/>
        <item x="12"/>
        <item x="17"/>
        <item x="23"/>
        <item x="30"/>
        <item m="1" x="53"/>
        <item x="2"/>
        <item x="3"/>
        <item x="4"/>
        <item x="5"/>
        <item x="6"/>
        <item x="16"/>
        <item x="18"/>
        <item x="19"/>
        <item x="20"/>
        <item x="22"/>
        <item x="27"/>
        <item x="29"/>
        <item x="35"/>
        <item t="default"/>
      </items>
    </pivotField>
    <pivotField axis="axisPage" compact="0" showAll="0" insertBlankRow="1">
      <items count="9">
        <item x="5"/>
        <item m="1" x="7"/>
        <item m="1" x="6"/>
        <item x="3"/>
        <item x="2"/>
        <item x="0"/>
        <item x="1"/>
        <item x="4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1"/>
        <item x="0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95">
    <i>
      <x v="4"/>
    </i>
    <i r="1">
      <x v="6"/>
    </i>
    <i r="2">
      <x v="70"/>
    </i>
    <i r="2">
      <x v="72"/>
    </i>
    <i t="blank" r="1">
      <x v="6"/>
    </i>
    <i r="1">
      <x v="24"/>
    </i>
    <i r="2">
      <x v="64"/>
    </i>
    <i r="2">
      <x v="71"/>
    </i>
    <i t="blank" r="1">
      <x v="24"/>
    </i>
    <i>
      <x v="5"/>
    </i>
    <i r="1">
      <x/>
    </i>
    <i r="2">
      <x v="10"/>
    </i>
    <i r="2">
      <x v="65"/>
    </i>
    <i r="2">
      <x v="73"/>
    </i>
    <i t="blank" r="1">
      <x/>
    </i>
    <i r="1">
      <x v="1"/>
    </i>
    <i r="2">
      <x v="11"/>
    </i>
    <i t="blank" r="1">
      <x v="1"/>
    </i>
    <i r="1">
      <x v="5"/>
    </i>
    <i r="2">
      <x v="74"/>
    </i>
    <i t="blank" r="1">
      <x v="5"/>
    </i>
    <i r="1">
      <x v="6"/>
    </i>
    <i r="2">
      <x v="55"/>
    </i>
    <i r="2">
      <x v="75"/>
    </i>
    <i t="blank" r="1">
      <x v="6"/>
    </i>
    <i r="1">
      <x v="9"/>
    </i>
    <i r="2">
      <x v="3"/>
    </i>
    <i t="blank" r="1">
      <x v="9"/>
    </i>
    <i r="1">
      <x v="18"/>
    </i>
    <i r="2">
      <x v="1"/>
    </i>
    <i r="2">
      <x v="5"/>
    </i>
    <i r="2">
      <x v="8"/>
    </i>
    <i r="2">
      <x v="12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9"/>
    </i>
    <i t="blank" r="1">
      <x v="3"/>
    </i>
    <i r="1">
      <x v="5"/>
    </i>
    <i r="2">
      <x v="62"/>
    </i>
    <i t="blank" r="1">
      <x v="5"/>
    </i>
    <i>
      <x v="9"/>
    </i>
    <i r="1">
      <x v="12"/>
    </i>
    <i r="2">
      <x v="30"/>
    </i>
    <i t="blank" r="1">
      <x v="12"/>
    </i>
    <i r="1">
      <x v="24"/>
    </i>
    <i r="2">
      <x v="80"/>
    </i>
    <i t="blank" r="1">
      <x v="24"/>
    </i>
    <i>
      <x v="10"/>
    </i>
    <i r="1">
      <x/>
    </i>
    <i r="2">
      <x v="15"/>
    </i>
    <i r="2">
      <x v="56"/>
    </i>
    <i r="2">
      <x v="68"/>
    </i>
    <i t="blank" r="1">
      <x/>
    </i>
    <i r="1">
      <x v="3"/>
    </i>
    <i r="2">
      <x v="16"/>
    </i>
    <i r="2">
      <x v="78"/>
    </i>
    <i r="2">
      <x v="81"/>
    </i>
    <i t="blank" r="1">
      <x v="3"/>
    </i>
    <i r="1">
      <x v="6"/>
    </i>
    <i r="2">
      <x v="43"/>
    </i>
    <i r="2">
      <x v="44"/>
    </i>
    <i r="2">
      <x v="52"/>
    </i>
    <i r="2">
      <x v="82"/>
    </i>
    <i t="blank" r="1">
      <x v="6"/>
    </i>
    <i r="1">
      <x v="21"/>
    </i>
    <i r="2">
      <x v="21"/>
    </i>
    <i t="blank" r="1">
      <x v="21"/>
    </i>
    <i>
      <x v="13"/>
    </i>
    <i r="1">
      <x v="3"/>
    </i>
    <i r="2">
      <x v="78"/>
    </i>
    <i t="blank" r="1">
      <x v="3"/>
    </i>
    <i r="1">
      <x v="16"/>
    </i>
    <i r="2">
      <x v="56"/>
    </i>
    <i t="blank" r="1">
      <x v="16"/>
    </i>
    <i r="1">
      <x v="17"/>
    </i>
    <i r="2">
      <x v="56"/>
    </i>
    <i t="blank" r="1">
      <x v="17"/>
    </i>
    <i>
      <x v="14"/>
    </i>
    <i r="1">
      <x v="25"/>
    </i>
    <i r="2">
      <x v="66"/>
    </i>
    <i t="blank" r="1">
      <x v="25"/>
    </i>
    <i r="1">
      <x v="26"/>
    </i>
    <i r="2">
      <x v="76"/>
    </i>
    <i r="2">
      <x v="77"/>
    </i>
    <i t="blank" r="1">
      <x v="26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00" firstHeaderRow="1" firstDataRow="2" firstDataCol="2" rowPageCount="1" colPageCount="1"/>
  <pivotFields count="8">
    <pivotField name="TITLE COMPANY" axis="axisRow" compact="0" showAll="0" insertBlankRow="1">
      <items count="16">
        <item x="0"/>
        <item m="1" x="11"/>
        <item m="1" x="10"/>
        <item x="2"/>
        <item x="3"/>
        <item m="1" x="14"/>
        <item m="1" x="12"/>
        <item x="6"/>
        <item m="1" x="13"/>
        <item x="7"/>
        <item m="1" x="9"/>
        <item x="5"/>
        <item m="1" x="8"/>
        <item x="1"/>
        <item x="4"/>
        <item t="default"/>
      </items>
    </pivotField>
    <pivotField compact="0" showAll="0" insertBlankRow="1"/>
    <pivotField axis="axisPage" compact="0" showAll="0" insertBlankRow="1">
      <items count="11">
        <item x="4"/>
        <item x="5"/>
        <item x="0"/>
        <item x="1"/>
        <item x="6"/>
        <item x="3"/>
        <item x="7"/>
        <item m="1" x="9"/>
        <item x="2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9">
        <item m="1" x="72"/>
        <item m="1" x="124"/>
        <item m="1" x="136"/>
        <item x="46"/>
        <item m="1" x="99"/>
        <item m="1" x="75"/>
        <item m="1" x="103"/>
        <item m="1" x="74"/>
        <item m="1" x="70"/>
        <item m="1" x="92"/>
        <item m="1" x="82"/>
        <item m="1" x="68"/>
        <item m="1" x="80"/>
        <item m="1" x="61"/>
        <item m="1" x="57"/>
        <item m="1" x="132"/>
        <item m="1" x="67"/>
        <item m="1" x="97"/>
        <item m="1" x="91"/>
        <item m="1" x="122"/>
        <item m="1" x="113"/>
        <item x="29"/>
        <item m="1" x="73"/>
        <item m="1" x="119"/>
        <item m="1" x="76"/>
        <item m="1" x="101"/>
        <item x="36"/>
        <item m="1" x="78"/>
        <item m="1" x="77"/>
        <item m="1" x="134"/>
        <item m="1" x="123"/>
        <item m="1" x="137"/>
        <item x="4"/>
        <item x="9"/>
        <item x="41"/>
        <item m="1" x="65"/>
        <item x="18"/>
        <item m="1" x="127"/>
        <item m="1" x="109"/>
        <item m="1" x="117"/>
        <item x="21"/>
        <item m="1" x="84"/>
        <item m="1" x="121"/>
        <item m="1" x="58"/>
        <item m="1" x="110"/>
        <item m="1" x="129"/>
        <item m="1" x="89"/>
        <item m="1" x="131"/>
        <item m="1" x="96"/>
        <item m="1" x="135"/>
        <item m="1" x="112"/>
        <item m="1" x="102"/>
        <item m="1" x="79"/>
        <item x="28"/>
        <item m="1" x="83"/>
        <item x="39"/>
        <item m="1" x="105"/>
        <item m="1" x="116"/>
        <item m="1" x="66"/>
        <item m="1" x="125"/>
        <item m="1" x="108"/>
        <item x="42"/>
        <item m="1" x="63"/>
        <item x="5"/>
        <item m="1" x="133"/>
        <item m="1" x="107"/>
        <item m="1" x="114"/>
        <item m="1" x="87"/>
        <item m="1" x="130"/>
        <item m="1" x="69"/>
        <item x="25"/>
        <item m="1" x="126"/>
        <item m="1" x="86"/>
        <item m="1" x="71"/>
        <item m="1" x="90"/>
        <item m="1" x="64"/>
        <item m="1" x="60"/>
        <item m="1" x="106"/>
        <item x="24"/>
        <item m="1" x="62"/>
        <item m="1" x="118"/>
        <item m="1" x="100"/>
        <item x="0"/>
        <item x="37"/>
        <item x="31"/>
        <item m="1" x="111"/>
        <item x="10"/>
        <item m="1" x="98"/>
        <item m="1" x="59"/>
        <item m="1" x="128"/>
        <item m="1" x="115"/>
        <item m="1" x="120"/>
        <item m="1" x="85"/>
        <item m="1" x="81"/>
        <item m="1" x="104"/>
        <item m="1" x="95"/>
        <item m="1" x="93"/>
        <item m="1" x="88"/>
        <item m="1" x="94"/>
        <item m="1" x="56"/>
        <item x="1"/>
        <item x="2"/>
        <item x="3"/>
        <item x="6"/>
        <item x="7"/>
        <item x="8"/>
        <item x="11"/>
        <item x="12"/>
        <item x="13"/>
        <item x="14"/>
        <item x="15"/>
        <item x="16"/>
        <item x="17"/>
        <item x="19"/>
        <item x="20"/>
        <item x="22"/>
        <item x="23"/>
        <item x="26"/>
        <item x="27"/>
        <item x="30"/>
        <item x="32"/>
        <item x="33"/>
        <item x="34"/>
        <item x="35"/>
        <item x="38"/>
        <item x="40"/>
        <item x="43"/>
        <item x="44"/>
        <item x="45"/>
        <item x="47"/>
        <item x="48"/>
        <item x="49"/>
        <item x="50"/>
        <item x="51"/>
        <item x="52"/>
        <item x="53"/>
        <item x="54"/>
        <item x="55"/>
        <item t="default"/>
      </items>
    </pivotField>
  </pivotFields>
  <rowFields count="2">
    <field x="7"/>
    <field x="0"/>
  </rowFields>
  <rowItems count="196">
    <i>
      <x v="3"/>
    </i>
    <i r="1">
      <x v="7"/>
    </i>
    <i t="blank">
      <x v="3"/>
    </i>
    <i>
      <x v="21"/>
    </i>
    <i r="1">
      <x v="4"/>
    </i>
    <i t="blank">
      <x v="21"/>
    </i>
    <i>
      <x v="26"/>
    </i>
    <i r="1">
      <x v="7"/>
    </i>
    <i t="blank">
      <x v="26"/>
    </i>
    <i>
      <x v="32"/>
    </i>
    <i r="1">
      <x v="3"/>
    </i>
    <i r="1">
      <x v="7"/>
    </i>
    <i t="blank">
      <x v="32"/>
    </i>
    <i>
      <x v="33"/>
    </i>
    <i r="1">
      <x v="3"/>
    </i>
    <i r="1">
      <x v="4"/>
    </i>
    <i r="1">
      <x v="7"/>
    </i>
    <i r="1">
      <x v="9"/>
    </i>
    <i t="blank">
      <x v="33"/>
    </i>
    <i>
      <x v="34"/>
    </i>
    <i r="1">
      <x v="7"/>
    </i>
    <i t="blank">
      <x v="34"/>
    </i>
    <i>
      <x v="36"/>
    </i>
    <i r="1">
      <x v="4"/>
    </i>
    <i t="blank">
      <x v="36"/>
    </i>
    <i>
      <x v="40"/>
    </i>
    <i r="1">
      <x v="4"/>
    </i>
    <i t="blank">
      <x v="40"/>
    </i>
    <i>
      <x v="53"/>
    </i>
    <i r="1">
      <x v="4"/>
    </i>
    <i r="1">
      <x v="9"/>
    </i>
    <i t="blank">
      <x v="53"/>
    </i>
    <i>
      <x v="55"/>
    </i>
    <i r="1">
      <x v="7"/>
    </i>
    <i t="blank">
      <x v="55"/>
    </i>
    <i>
      <x v="61"/>
    </i>
    <i r="1">
      <x v="7"/>
    </i>
    <i t="blank">
      <x v="61"/>
    </i>
    <i>
      <x v="63"/>
    </i>
    <i r="1">
      <x v="3"/>
    </i>
    <i r="1">
      <x v="4"/>
    </i>
    <i r="1">
      <x v="7"/>
    </i>
    <i r="1">
      <x v="9"/>
    </i>
    <i t="blank">
      <x v="63"/>
    </i>
    <i>
      <x v="70"/>
    </i>
    <i r="1">
      <x v="4"/>
    </i>
    <i r="1">
      <x v="7"/>
    </i>
    <i r="1">
      <x v="9"/>
    </i>
    <i t="blank">
      <x v="70"/>
    </i>
    <i>
      <x v="78"/>
    </i>
    <i r="1">
      <x v="4"/>
    </i>
    <i r="1">
      <x v="11"/>
    </i>
    <i t="blank">
      <x v="78"/>
    </i>
    <i>
      <x v="82"/>
    </i>
    <i r="1">
      <x/>
    </i>
    <i r="1">
      <x v="4"/>
    </i>
    <i t="blank">
      <x v="82"/>
    </i>
    <i>
      <x v="83"/>
    </i>
    <i r="1">
      <x v="7"/>
    </i>
    <i r="1">
      <x v="9"/>
    </i>
    <i t="blank">
      <x v="83"/>
    </i>
    <i>
      <x v="84"/>
    </i>
    <i r="1">
      <x v="9"/>
    </i>
    <i r="1">
      <x v="14"/>
    </i>
    <i t="blank">
      <x v="84"/>
    </i>
    <i>
      <x v="86"/>
    </i>
    <i r="1">
      <x v="3"/>
    </i>
    <i r="1">
      <x v="7"/>
    </i>
    <i r="1">
      <x v="9"/>
    </i>
    <i r="1">
      <x v="14"/>
    </i>
    <i t="blank">
      <x v="86"/>
    </i>
    <i>
      <x v="100"/>
    </i>
    <i r="1">
      <x v="13"/>
    </i>
    <i t="blank">
      <x v="100"/>
    </i>
    <i>
      <x v="101"/>
    </i>
    <i r="1">
      <x v="7"/>
    </i>
    <i r="1">
      <x v="9"/>
    </i>
    <i r="1">
      <x v="13"/>
    </i>
    <i t="blank">
      <x v="101"/>
    </i>
    <i>
      <x v="102"/>
    </i>
    <i r="1">
      <x v="3"/>
    </i>
    <i r="1">
      <x v="4"/>
    </i>
    <i r="1">
      <x v="7"/>
    </i>
    <i r="1">
      <x v="9"/>
    </i>
    <i t="blank">
      <x v="102"/>
    </i>
    <i>
      <x v="103"/>
    </i>
    <i r="1">
      <x v="3"/>
    </i>
    <i t="blank">
      <x v="103"/>
    </i>
    <i>
      <x v="104"/>
    </i>
    <i r="1">
      <x v="3"/>
    </i>
    <i r="1">
      <x v="7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3"/>
    </i>
    <i r="1">
      <x v="9"/>
    </i>
    <i t="blank">
      <x v="107"/>
    </i>
    <i>
      <x v="108"/>
    </i>
    <i r="1">
      <x v="3"/>
    </i>
    <i t="blank">
      <x v="108"/>
    </i>
    <i>
      <x v="109"/>
    </i>
    <i r="1">
      <x v="3"/>
    </i>
    <i t="blank">
      <x v="109"/>
    </i>
    <i>
      <x v="110"/>
    </i>
    <i r="1">
      <x v="3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t="blank">
      <x v="115"/>
    </i>
    <i>
      <x v="116"/>
    </i>
    <i r="1">
      <x v="4"/>
    </i>
    <i t="blank">
      <x v="116"/>
    </i>
    <i>
      <x v="117"/>
    </i>
    <i r="1">
      <x v="4"/>
    </i>
    <i r="1">
      <x v="9"/>
    </i>
    <i t="blank">
      <x v="117"/>
    </i>
    <i>
      <x v="118"/>
    </i>
    <i r="1">
      <x v="4"/>
    </i>
    <i t="blank">
      <x v="118"/>
    </i>
    <i>
      <x v="119"/>
    </i>
    <i r="1">
      <x v="14"/>
    </i>
    <i t="blank">
      <x v="119"/>
    </i>
    <i>
      <x v="120"/>
    </i>
    <i r="1">
      <x v="11"/>
    </i>
    <i t="blank">
      <x v="120"/>
    </i>
    <i>
      <x v="121"/>
    </i>
    <i r="1">
      <x v="11"/>
    </i>
    <i t="blank">
      <x v="121"/>
    </i>
    <i>
      <x v="122"/>
    </i>
    <i r="1">
      <x v="7"/>
    </i>
    <i r="1">
      <x v="11"/>
    </i>
    <i t="blank">
      <x v="122"/>
    </i>
    <i>
      <x v="123"/>
    </i>
    <i r="1">
      <x v="11"/>
    </i>
    <i t="blank">
      <x v="123"/>
    </i>
    <i>
      <x v="124"/>
    </i>
    <i r="1">
      <x v="7"/>
    </i>
    <i r="1">
      <x v="9"/>
    </i>
    <i t="blank">
      <x v="124"/>
    </i>
    <i>
      <x v="125"/>
    </i>
    <i r="1">
      <x v="7"/>
    </i>
    <i t="blank">
      <x v="125"/>
    </i>
    <i>
      <x v="126"/>
    </i>
    <i r="1">
      <x v="7"/>
    </i>
    <i t="blank">
      <x v="126"/>
    </i>
    <i>
      <x v="127"/>
    </i>
    <i r="1">
      <x v="7"/>
    </i>
    <i t="blank">
      <x v="127"/>
    </i>
    <i>
      <x v="128"/>
    </i>
    <i r="1">
      <x v="7"/>
    </i>
    <i t="blank">
      <x v="128"/>
    </i>
    <i>
      <x v="129"/>
    </i>
    <i r="1">
      <x v="9"/>
    </i>
    <i t="blank">
      <x v="129"/>
    </i>
    <i>
      <x v="130"/>
    </i>
    <i r="1">
      <x v="9"/>
    </i>
    <i t="blank">
      <x v="130"/>
    </i>
    <i>
      <x v="131"/>
    </i>
    <i r="1">
      <x v="9"/>
    </i>
    <i t="blank">
      <x v="131"/>
    </i>
    <i>
      <x v="132"/>
    </i>
    <i r="1">
      <x v="9"/>
    </i>
    <i t="blank">
      <x v="132"/>
    </i>
    <i>
      <x v="133"/>
    </i>
    <i r="1">
      <x v="9"/>
    </i>
    <i t="blank">
      <x v="133"/>
    </i>
    <i>
      <x v="134"/>
    </i>
    <i r="1">
      <x v="9"/>
    </i>
    <i t="blank">
      <x v="134"/>
    </i>
    <i>
      <x v="135"/>
    </i>
    <i r="1">
      <x v="9"/>
    </i>
    <i t="blank">
      <x v="135"/>
    </i>
    <i>
      <x v="136"/>
    </i>
    <i r="1">
      <x v="9"/>
    </i>
    <i t="blank">
      <x v="136"/>
    </i>
    <i>
      <x v="137"/>
    </i>
    <i r="1">
      <x v="9"/>
    </i>
    <i t="blank">
      <x v="13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95" totalsRowShown="0" headerRowDxfId="5">
  <autoFilter ref="A1:J19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59" totalsRowShown="0" headerRowDxfId="4">
  <autoFilter ref="A1:H159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353" totalsRowShown="0" headerRowDxfId="3" headerRowBorderDxfId="2" tableBorderDxfId="1" totalsRowBorderDxfId="0">
  <autoFilter ref="A1:E35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6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66</v>
      </c>
    </row>
    <row r="2" spans="1:7">
      <c r="A2" s="2" t="s">
        <v>70</v>
      </c>
    </row>
    <row r="3" spans="1:7">
      <c r="A3" s="2"/>
    </row>
    <row r="4" spans="1:7" ht="13.5" thickBot="1">
      <c r="A4" s="2"/>
    </row>
    <row r="5" spans="1:7" ht="16.5" thickBot="1">
      <c r="A5" s="141" t="s">
        <v>4</v>
      </c>
      <c r="B5" s="142"/>
      <c r="C5" s="142"/>
      <c r="D5" s="142"/>
      <c r="E5" s="142"/>
      <c r="F5" s="142"/>
      <c r="G5" s="143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39</v>
      </c>
      <c r="B7" s="120">
        <v>63</v>
      </c>
      <c r="C7" s="121">
        <v>40388490</v>
      </c>
      <c r="D7" s="122">
        <f>B7/$B$15</f>
        <v>0.32474226804123713</v>
      </c>
      <c r="E7" s="122">
        <f>C7/$C$15</f>
        <v>0.2739270488043456</v>
      </c>
      <c r="F7" s="123">
        <v>1</v>
      </c>
      <c r="G7" s="123">
        <v>1</v>
      </c>
    </row>
    <row r="8" spans="1:7">
      <c r="A8" s="85" t="s">
        <v>41</v>
      </c>
      <c r="B8" s="81">
        <v>38</v>
      </c>
      <c r="C8" s="118">
        <v>14819650</v>
      </c>
      <c r="D8" s="23">
        <f>B8/$B$15</f>
        <v>0.19587628865979381</v>
      </c>
      <c r="E8" s="23">
        <f>C8/$C$15</f>
        <v>0.10051138304039889</v>
      </c>
      <c r="F8" s="74">
        <v>2</v>
      </c>
      <c r="G8" s="74">
        <v>5</v>
      </c>
    </row>
    <row r="9" spans="1:7">
      <c r="A9" s="67" t="s">
        <v>38</v>
      </c>
      <c r="B9" s="68">
        <v>29</v>
      </c>
      <c r="C9" s="69">
        <v>36972500</v>
      </c>
      <c r="D9" s="23">
        <f t="shared" ref="D9" si="0">B9/$B$15</f>
        <v>0.14948453608247422</v>
      </c>
      <c r="E9" s="23">
        <f t="shared" ref="E9" si="1">C9/$C$15</f>
        <v>0.25075876349719112</v>
      </c>
      <c r="F9" s="74">
        <v>3</v>
      </c>
      <c r="G9" s="74">
        <v>2</v>
      </c>
    </row>
    <row r="10" spans="1:7">
      <c r="A10" s="67" t="s">
        <v>40</v>
      </c>
      <c r="B10" s="68">
        <v>28</v>
      </c>
      <c r="C10" s="69">
        <v>16864939.039999999</v>
      </c>
      <c r="D10" s="23">
        <f>B10/$B$15</f>
        <v>0.14432989690721648</v>
      </c>
      <c r="E10" s="23">
        <f>C10/$C$15</f>
        <v>0.11438315667390371</v>
      </c>
      <c r="F10" s="74">
        <v>4</v>
      </c>
      <c r="G10" s="74">
        <v>4</v>
      </c>
    </row>
    <row r="11" spans="1:7">
      <c r="A11" s="67" t="s">
        <v>65</v>
      </c>
      <c r="B11" s="68">
        <v>26</v>
      </c>
      <c r="C11" s="69">
        <v>33588908</v>
      </c>
      <c r="D11" s="23">
        <f>B11/$B$15</f>
        <v>0.13402061855670103</v>
      </c>
      <c r="E11" s="23">
        <f>C11/$C$15</f>
        <v>0.22781021130031537</v>
      </c>
      <c r="F11" s="74">
        <v>5</v>
      </c>
      <c r="G11" s="74">
        <v>3</v>
      </c>
    </row>
    <row r="12" spans="1:7">
      <c r="A12" s="85" t="s">
        <v>54</v>
      </c>
      <c r="B12" s="81">
        <v>5</v>
      </c>
      <c r="C12" s="118">
        <v>3215000</v>
      </c>
      <c r="D12" s="23">
        <f>B12/$B$15</f>
        <v>2.5773195876288658E-2</v>
      </c>
      <c r="E12" s="23">
        <f>C12/$C$15</f>
        <v>2.1805109869320966E-2</v>
      </c>
      <c r="F12" s="74">
        <v>6</v>
      </c>
      <c r="G12" s="74">
        <v>6</v>
      </c>
    </row>
    <row r="13" spans="1:7">
      <c r="A13" s="67" t="s">
        <v>100</v>
      </c>
      <c r="B13" s="68">
        <v>4</v>
      </c>
      <c r="C13" s="69">
        <v>1033500</v>
      </c>
      <c r="D13" s="23">
        <f>B13/$B$15</f>
        <v>2.0618556701030927E-2</v>
      </c>
      <c r="E13" s="23">
        <f>C13/$C$15</f>
        <v>7.0095119906510781E-3</v>
      </c>
      <c r="F13" s="74">
        <v>7</v>
      </c>
      <c r="G13" s="74">
        <v>7</v>
      </c>
    </row>
    <row r="14" spans="1:7">
      <c r="A14" s="85" t="s">
        <v>71</v>
      </c>
      <c r="B14" s="81">
        <v>1</v>
      </c>
      <c r="C14" s="118">
        <v>559517</v>
      </c>
      <c r="D14" s="23">
        <f>B14/$B$15</f>
        <v>5.1546391752577319E-3</v>
      </c>
      <c r="E14" s="23">
        <f>C14/$C$15</f>
        <v>3.794814823873362E-3</v>
      </c>
      <c r="F14" s="74">
        <v>8</v>
      </c>
      <c r="G14" s="74">
        <v>8</v>
      </c>
    </row>
    <row r="15" spans="1:7">
      <c r="A15" s="82" t="s">
        <v>23</v>
      </c>
      <c r="B15" s="83">
        <f>SUM(B7:B14)</f>
        <v>194</v>
      </c>
      <c r="C15" s="84">
        <f>SUM(C7:C14)</f>
        <v>147442504.03999999</v>
      </c>
      <c r="D15" s="30">
        <f>SUM(D7:D14)</f>
        <v>1</v>
      </c>
      <c r="E15" s="30">
        <f>SUM(E7:E14)</f>
        <v>0.99999999999999989</v>
      </c>
      <c r="F15" s="31"/>
      <c r="G15" s="31"/>
    </row>
    <row r="16" spans="1:7" ht="13.5" thickBot="1">
      <c r="A16" s="78"/>
      <c r="B16" s="79"/>
      <c r="C16" s="80"/>
    </row>
    <row r="17" spans="1:7" ht="16.5" thickBot="1">
      <c r="A17" s="144" t="s">
        <v>10</v>
      </c>
      <c r="B17" s="145"/>
      <c r="C17" s="145"/>
      <c r="D17" s="145"/>
      <c r="E17" s="145"/>
      <c r="F17" s="145"/>
      <c r="G17" s="146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9" t="s">
        <v>39</v>
      </c>
      <c r="B20" s="120">
        <v>53</v>
      </c>
      <c r="C20" s="69">
        <v>30739252</v>
      </c>
      <c r="D20" s="124">
        <f t="shared" ref="D20:D25" si="2">B20/$B$28</f>
        <v>0.33544303797468356</v>
      </c>
      <c r="E20" s="23">
        <f t="shared" ref="E20:E25" si="3">C20/$C$28</f>
        <v>0.13038878985090044</v>
      </c>
      <c r="F20" s="125">
        <v>1</v>
      </c>
      <c r="G20" s="74">
        <v>3</v>
      </c>
    </row>
    <row r="21" spans="1:7">
      <c r="A21" s="119" t="s">
        <v>41</v>
      </c>
      <c r="B21" s="68">
        <v>34</v>
      </c>
      <c r="C21" s="121">
        <v>125102453</v>
      </c>
      <c r="D21" s="23">
        <f t="shared" si="2"/>
        <v>0.21518987341772153</v>
      </c>
      <c r="E21" s="124">
        <f t="shared" si="3"/>
        <v>0.53065564035355017</v>
      </c>
      <c r="F21" s="74">
        <v>2</v>
      </c>
      <c r="G21" s="125">
        <v>1</v>
      </c>
    </row>
    <row r="22" spans="1:7">
      <c r="A22" s="67" t="s">
        <v>40</v>
      </c>
      <c r="B22" s="68">
        <v>33</v>
      </c>
      <c r="C22" s="69">
        <v>13397724</v>
      </c>
      <c r="D22" s="23">
        <f t="shared" si="2"/>
        <v>0.20886075949367089</v>
      </c>
      <c r="E22" s="23">
        <f t="shared" si="3"/>
        <v>5.6830043200672718E-2</v>
      </c>
      <c r="F22" s="74">
        <v>3</v>
      </c>
      <c r="G22" s="74">
        <v>5</v>
      </c>
    </row>
    <row r="23" spans="1:7">
      <c r="A23" s="67" t="s">
        <v>38</v>
      </c>
      <c r="B23" s="68">
        <v>24</v>
      </c>
      <c r="C23" s="69">
        <v>14243382</v>
      </c>
      <c r="D23" s="23">
        <f t="shared" si="2"/>
        <v>0.15189873417721519</v>
      </c>
      <c r="E23" s="23">
        <f t="shared" si="3"/>
        <v>6.0417128639437878E-2</v>
      </c>
      <c r="F23" s="74">
        <v>4</v>
      </c>
      <c r="G23" s="74">
        <v>4</v>
      </c>
    </row>
    <row r="24" spans="1:7">
      <c r="A24" s="67" t="s">
        <v>100</v>
      </c>
      <c r="B24" s="68">
        <v>6</v>
      </c>
      <c r="C24" s="69">
        <v>45990046</v>
      </c>
      <c r="D24" s="23">
        <f t="shared" si="2"/>
        <v>3.7974683544303799E-2</v>
      </c>
      <c r="E24" s="23">
        <f t="shared" si="3"/>
        <v>0.19507912694581001</v>
      </c>
      <c r="F24" s="74">
        <v>5</v>
      </c>
      <c r="G24" s="74">
        <v>2</v>
      </c>
    </row>
    <row r="25" spans="1:7">
      <c r="A25" s="67" t="s">
        <v>65</v>
      </c>
      <c r="B25" s="68">
        <v>5</v>
      </c>
      <c r="C25" s="69">
        <v>5137620</v>
      </c>
      <c r="D25" s="23">
        <f t="shared" si="2"/>
        <v>3.1645569620253167E-2</v>
      </c>
      <c r="E25" s="23">
        <f t="shared" si="3"/>
        <v>2.1792594514459335E-2</v>
      </c>
      <c r="F25" s="74">
        <v>6</v>
      </c>
      <c r="G25" s="74">
        <v>6</v>
      </c>
    </row>
    <row r="26" spans="1:7">
      <c r="A26" s="67" t="s">
        <v>119</v>
      </c>
      <c r="B26" s="68">
        <v>2</v>
      </c>
      <c r="C26" s="69">
        <v>833750</v>
      </c>
      <c r="D26" s="23">
        <f>B26/$B$28</f>
        <v>1.2658227848101266E-2</v>
      </c>
      <c r="E26" s="23">
        <f>C26/$C$28</f>
        <v>3.5365744598530972E-3</v>
      </c>
      <c r="F26" s="74">
        <v>7</v>
      </c>
      <c r="G26" s="74">
        <v>7</v>
      </c>
    </row>
    <row r="27" spans="1:7">
      <c r="A27" s="67" t="s">
        <v>125</v>
      </c>
      <c r="B27" s="68">
        <v>1</v>
      </c>
      <c r="C27" s="69">
        <v>306500</v>
      </c>
      <c r="D27" s="23">
        <f>B27/$B$28</f>
        <v>6.3291139240506328E-3</v>
      </c>
      <c r="E27" s="23">
        <f>C27/$C$28</f>
        <v>1.3001020353163111E-3</v>
      </c>
      <c r="F27" s="74">
        <v>8</v>
      </c>
      <c r="G27" s="74">
        <v>8</v>
      </c>
    </row>
    <row r="28" spans="1:7">
      <c r="A28" s="32" t="s">
        <v>23</v>
      </c>
      <c r="B28" s="46">
        <f>SUM(B20:B27)</f>
        <v>158</v>
      </c>
      <c r="C28" s="33">
        <f>SUM(C20:C27)</f>
        <v>235750727</v>
      </c>
      <c r="D28" s="30">
        <f>SUM(D20:D27)</f>
        <v>1</v>
      </c>
      <c r="E28" s="30">
        <f>SUM(E20:E27)</f>
        <v>0.99999999999999989</v>
      </c>
      <c r="F28" s="31"/>
      <c r="G28" s="31"/>
    </row>
    <row r="29" spans="1:7" ht="13.5" thickBot="1"/>
    <row r="30" spans="1:7" ht="16.5" thickBot="1">
      <c r="A30" s="141" t="s">
        <v>12</v>
      </c>
      <c r="B30" s="142"/>
      <c r="C30" s="142"/>
      <c r="D30" s="142"/>
      <c r="E30" s="142"/>
      <c r="F30" s="142"/>
      <c r="G30" s="143"/>
    </row>
    <row r="31" spans="1:7">
      <c r="A31" s="3"/>
      <c r="B31" s="44"/>
      <c r="C31" s="39"/>
      <c r="D31" s="4" t="s">
        <v>5</v>
      </c>
      <c r="E31" s="4" t="s">
        <v>5</v>
      </c>
      <c r="F31" s="5" t="s">
        <v>6</v>
      </c>
      <c r="G31" s="5" t="s">
        <v>6</v>
      </c>
    </row>
    <row r="32" spans="1:7">
      <c r="A32" s="6" t="s">
        <v>11</v>
      </c>
      <c r="B32" s="45" t="s">
        <v>8</v>
      </c>
      <c r="C32" s="26" t="s">
        <v>9</v>
      </c>
      <c r="D32" s="8" t="s">
        <v>8</v>
      </c>
      <c r="E32" s="8" t="s">
        <v>9</v>
      </c>
      <c r="F32" s="7" t="s">
        <v>8</v>
      </c>
      <c r="G32" s="7" t="s">
        <v>9</v>
      </c>
    </row>
    <row r="33" spans="1:7">
      <c r="A33" s="119" t="s">
        <v>39</v>
      </c>
      <c r="B33" s="120">
        <v>116</v>
      </c>
      <c r="C33" s="69">
        <v>71127742</v>
      </c>
      <c r="D33" s="124">
        <f t="shared" ref="D33:D40" si="4">B33/$B$43</f>
        <v>0.32954545454545453</v>
      </c>
      <c r="E33" s="23">
        <f t="shared" ref="E33:E40" si="5">C33/$C$43</f>
        <v>0.18561847193113717</v>
      </c>
      <c r="F33" s="125">
        <v>1</v>
      </c>
      <c r="G33" s="74">
        <v>2</v>
      </c>
    </row>
    <row r="34" spans="1:7">
      <c r="A34" s="119" t="s">
        <v>41</v>
      </c>
      <c r="B34" s="68">
        <v>72</v>
      </c>
      <c r="C34" s="121">
        <v>139922103</v>
      </c>
      <c r="D34" s="23">
        <f t="shared" si="4"/>
        <v>0.20454545454545456</v>
      </c>
      <c r="E34" s="124">
        <f t="shared" si="5"/>
        <v>0.36514763744716072</v>
      </c>
      <c r="F34" s="74">
        <v>2</v>
      </c>
      <c r="G34" s="125">
        <v>1</v>
      </c>
    </row>
    <row r="35" spans="1:7">
      <c r="A35" s="67" t="s">
        <v>40</v>
      </c>
      <c r="B35" s="68">
        <v>61</v>
      </c>
      <c r="C35" s="69">
        <v>30262663.039999999</v>
      </c>
      <c r="D35" s="23">
        <f t="shared" si="4"/>
        <v>0.17329545454545456</v>
      </c>
      <c r="E35" s="23">
        <f t="shared" si="5"/>
        <v>7.8974941592433831E-2</v>
      </c>
      <c r="F35" s="74">
        <v>3</v>
      </c>
      <c r="G35" s="74">
        <v>6</v>
      </c>
    </row>
    <row r="36" spans="1:7">
      <c r="A36" s="67" t="s">
        <v>38</v>
      </c>
      <c r="B36" s="68">
        <v>53</v>
      </c>
      <c r="C36" s="69">
        <v>51215882</v>
      </c>
      <c r="D36" s="23">
        <f t="shared" ref="D36" si="6">B36/$B$43</f>
        <v>0.15056818181818182</v>
      </c>
      <c r="E36" s="23">
        <f t="shared" ref="E36" si="7">C36/$C$43</f>
        <v>0.13365549767410631</v>
      </c>
      <c r="F36" s="74">
        <v>4</v>
      </c>
      <c r="G36" s="74">
        <v>3</v>
      </c>
    </row>
    <row r="37" spans="1:7">
      <c r="A37" s="67" t="s">
        <v>65</v>
      </c>
      <c r="B37" s="68">
        <v>31</v>
      </c>
      <c r="C37" s="69">
        <v>38726528</v>
      </c>
      <c r="D37" s="23">
        <f t="shared" si="4"/>
        <v>8.8068181818181823E-2</v>
      </c>
      <c r="E37" s="23">
        <f t="shared" si="5"/>
        <v>0.1010626620279665</v>
      </c>
      <c r="F37" s="74">
        <v>5</v>
      </c>
      <c r="G37" s="74">
        <v>5</v>
      </c>
    </row>
    <row r="38" spans="1:7">
      <c r="A38" s="67" t="s">
        <v>100</v>
      </c>
      <c r="B38" s="68">
        <v>10</v>
      </c>
      <c r="C38" s="69">
        <v>47023546</v>
      </c>
      <c r="D38" s="23">
        <f t="shared" si="4"/>
        <v>2.8409090909090908E-2</v>
      </c>
      <c r="E38" s="23">
        <f t="shared" si="5"/>
        <v>0.12271497038811577</v>
      </c>
      <c r="F38" s="74">
        <v>6</v>
      </c>
      <c r="G38" s="74">
        <v>4</v>
      </c>
    </row>
    <row r="39" spans="1:7">
      <c r="A39" s="67" t="s">
        <v>54</v>
      </c>
      <c r="B39" s="68">
        <v>5</v>
      </c>
      <c r="C39" s="69">
        <v>3215000</v>
      </c>
      <c r="D39" s="23">
        <f t="shared" si="4"/>
        <v>1.4204545454545454E-2</v>
      </c>
      <c r="E39" s="23">
        <f t="shared" si="5"/>
        <v>8.3900229429271916E-3</v>
      </c>
      <c r="F39" s="74">
        <v>7</v>
      </c>
      <c r="G39" s="74">
        <v>7</v>
      </c>
    </row>
    <row r="40" spans="1:7">
      <c r="A40" s="67" t="s">
        <v>119</v>
      </c>
      <c r="B40" s="68">
        <v>2</v>
      </c>
      <c r="C40" s="69">
        <v>833750</v>
      </c>
      <c r="D40" s="23">
        <f t="shared" si="4"/>
        <v>5.681818181818182E-3</v>
      </c>
      <c r="E40" s="23">
        <f t="shared" si="5"/>
        <v>2.1757952188695322E-3</v>
      </c>
      <c r="F40" s="74">
        <v>8</v>
      </c>
      <c r="G40" s="74">
        <v>8</v>
      </c>
    </row>
    <row r="41" spans="1:7">
      <c r="A41" s="67" t="s">
        <v>71</v>
      </c>
      <c r="B41" s="68">
        <v>1</v>
      </c>
      <c r="C41" s="69">
        <v>559517</v>
      </c>
      <c r="D41" s="23">
        <f>B41/$B$43</f>
        <v>2.840909090909091E-3</v>
      </c>
      <c r="E41" s="23">
        <f>C41/$C$43</f>
        <v>1.4601432245591893E-3</v>
      </c>
      <c r="F41" s="74">
        <v>9</v>
      </c>
      <c r="G41" s="74">
        <v>9</v>
      </c>
    </row>
    <row r="42" spans="1:7">
      <c r="A42" s="67" t="s">
        <v>125</v>
      </c>
      <c r="B42" s="68">
        <v>1</v>
      </c>
      <c r="C42" s="69">
        <v>306500</v>
      </c>
      <c r="D42" s="23">
        <f t="shared" ref="D42" si="8">B42/$B$43</f>
        <v>2.840909090909091E-3</v>
      </c>
      <c r="E42" s="23">
        <f>C42/$C$43</f>
        <v>7.998575527238521E-4</v>
      </c>
      <c r="F42" s="74">
        <v>9</v>
      </c>
      <c r="G42" s="74">
        <v>10</v>
      </c>
    </row>
    <row r="43" spans="1:7">
      <c r="A43" s="32" t="s">
        <v>23</v>
      </c>
      <c r="B43" s="47">
        <f>SUM(B33:B42)</f>
        <v>352</v>
      </c>
      <c r="C43" s="37">
        <f>SUM(C33:C42)</f>
        <v>383193231.03999996</v>
      </c>
      <c r="D43" s="30">
        <f>SUM(D33:D42)</f>
        <v>1</v>
      </c>
      <c r="E43" s="30">
        <f>SUM(E33:E42)</f>
        <v>1.0000000000000002</v>
      </c>
      <c r="F43" s="31"/>
      <c r="G43" s="31"/>
    </row>
    <row r="45" spans="1:7">
      <c r="A45" s="147" t="s">
        <v>24</v>
      </c>
      <c r="B45" s="147"/>
      <c r="C45" s="147"/>
      <c r="D45" s="105" t="s">
        <v>55</v>
      </c>
    </row>
    <row r="46" spans="1:7">
      <c r="A46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30:G30"/>
    <mergeCell ref="A45:C45"/>
  </mergeCells>
  <phoneticPr fontId="2" type="noConversion"/>
  <hyperlinks>
    <hyperlink ref="A46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9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67</v>
      </c>
    </row>
    <row r="2" spans="1:7">
      <c r="A2" s="2" t="str">
        <f>'OVERALL STATS'!A2</f>
        <v>Reporting Period: APRIL, 2021</v>
      </c>
    </row>
    <row r="3" spans="1:7" ht="13.5" thickBot="1"/>
    <row r="4" spans="1:7" ht="16.5" thickBot="1">
      <c r="A4" s="141" t="s">
        <v>13</v>
      </c>
      <c r="B4" s="142"/>
      <c r="C4" s="142"/>
      <c r="D4" s="142"/>
      <c r="E4" s="142"/>
      <c r="F4" s="142"/>
      <c r="G4" s="143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39</v>
      </c>
      <c r="B7" s="127">
        <v>59</v>
      </c>
      <c r="C7" s="128">
        <v>38441800</v>
      </c>
      <c r="D7" s="129">
        <f>B7/$B$14</f>
        <v>0.32240437158469948</v>
      </c>
      <c r="E7" s="124">
        <f>C7/$C$14</f>
        <v>0.27228869750241358</v>
      </c>
      <c r="F7" s="125">
        <v>1</v>
      </c>
      <c r="G7" s="125">
        <v>1</v>
      </c>
    </row>
    <row r="8" spans="1:7">
      <c r="A8" s="35" t="s">
        <v>41</v>
      </c>
      <c r="B8" s="36">
        <v>36</v>
      </c>
      <c r="C8" s="97">
        <v>13525650</v>
      </c>
      <c r="D8" s="27">
        <f>B8/$B$14</f>
        <v>0.19672131147540983</v>
      </c>
      <c r="E8" s="23">
        <f>C8/$C$14</f>
        <v>9.5804088814090915E-2</v>
      </c>
      <c r="F8" s="74">
        <v>2</v>
      </c>
      <c r="G8" s="74">
        <v>5</v>
      </c>
    </row>
    <row r="9" spans="1:7">
      <c r="A9" s="35" t="s">
        <v>38</v>
      </c>
      <c r="B9" s="36">
        <v>29</v>
      </c>
      <c r="C9" s="97">
        <v>36972500</v>
      </c>
      <c r="D9" s="27">
        <f t="shared" ref="D9" si="0">B9/$B$14</f>
        <v>0.15846994535519127</v>
      </c>
      <c r="E9" s="23">
        <f t="shared" ref="E9" si="1">C9/$C$14</f>
        <v>0.2618814381326573</v>
      </c>
      <c r="F9" s="74">
        <v>3</v>
      </c>
      <c r="G9" s="74">
        <v>2</v>
      </c>
    </row>
    <row r="10" spans="1:7">
      <c r="A10" s="35" t="s">
        <v>65</v>
      </c>
      <c r="B10" s="36">
        <v>25</v>
      </c>
      <c r="C10" s="97">
        <v>32786050</v>
      </c>
      <c r="D10" s="27">
        <f>B10/$B$14</f>
        <v>0.13661202185792351</v>
      </c>
      <c r="E10" s="23">
        <f>C10/$C$14</f>
        <v>0.23222822164282128</v>
      </c>
      <c r="F10" s="74">
        <v>4</v>
      </c>
      <c r="G10" s="74">
        <v>3</v>
      </c>
    </row>
    <row r="11" spans="1:7">
      <c r="A11" s="35" t="s">
        <v>40</v>
      </c>
      <c r="B11" s="36">
        <v>25</v>
      </c>
      <c r="C11" s="97">
        <v>15205800</v>
      </c>
      <c r="D11" s="27">
        <f>B11/$B$14</f>
        <v>0.13661202185792351</v>
      </c>
      <c r="E11" s="23">
        <f>C11/$C$14</f>
        <v>0.10770482850652675</v>
      </c>
      <c r="F11" s="74">
        <v>4</v>
      </c>
      <c r="G11" s="74">
        <v>4</v>
      </c>
    </row>
    <row r="12" spans="1:7">
      <c r="A12" s="35" t="s">
        <v>54</v>
      </c>
      <c r="B12" s="36">
        <v>5</v>
      </c>
      <c r="C12" s="97">
        <v>3215000</v>
      </c>
      <c r="D12" s="27">
        <f>B12/$B$14</f>
        <v>2.7322404371584699E-2</v>
      </c>
      <c r="E12" s="23">
        <f>C12/$C$14</f>
        <v>2.2772298968057159E-2</v>
      </c>
      <c r="F12" s="74">
        <v>5</v>
      </c>
      <c r="G12" s="74">
        <v>6</v>
      </c>
    </row>
    <row r="13" spans="1:7">
      <c r="A13" s="35" t="s">
        <v>100</v>
      </c>
      <c r="B13" s="36">
        <v>4</v>
      </c>
      <c r="C13" s="97">
        <v>1033500</v>
      </c>
      <c r="D13" s="27">
        <f>B13/$B$14</f>
        <v>2.185792349726776E-2</v>
      </c>
      <c r="E13" s="23">
        <f>C13/$C$14</f>
        <v>7.3204264334329932E-3</v>
      </c>
      <c r="F13" s="74">
        <v>6</v>
      </c>
      <c r="G13" s="74">
        <v>7</v>
      </c>
    </row>
    <row r="14" spans="1:7">
      <c r="A14" s="28" t="s">
        <v>23</v>
      </c>
      <c r="B14" s="29">
        <f>SUM(B7:B13)</f>
        <v>183</v>
      </c>
      <c r="C14" s="98">
        <f>SUM(C7:C13)</f>
        <v>141180300</v>
      </c>
      <c r="D14" s="30">
        <f>SUM(D7:D13)</f>
        <v>1.0000000000000002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41" t="s">
        <v>14</v>
      </c>
      <c r="B16" s="142"/>
      <c r="C16" s="142"/>
      <c r="D16" s="142"/>
      <c r="E16" s="142"/>
      <c r="F16" s="142"/>
      <c r="G16" s="143"/>
    </row>
    <row r="17" spans="1:7">
      <c r="A17" s="3"/>
      <c r="B17" s="103"/>
      <c r="C17" s="95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6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0" t="s">
        <v>39</v>
      </c>
      <c r="B19" s="127">
        <v>4</v>
      </c>
      <c r="C19" s="128">
        <v>1946690</v>
      </c>
      <c r="D19" s="129">
        <f>B19/$B$24</f>
        <v>0.36363636363636365</v>
      </c>
      <c r="E19" s="124">
        <f>C19/$C$24</f>
        <v>0.31086339371337379</v>
      </c>
      <c r="F19" s="125">
        <v>1</v>
      </c>
      <c r="G19" s="125">
        <v>1</v>
      </c>
    </row>
    <row r="20" spans="1:7">
      <c r="A20" s="48" t="s">
        <v>40</v>
      </c>
      <c r="B20" s="49">
        <v>3</v>
      </c>
      <c r="C20" s="99">
        <v>1659139.04</v>
      </c>
      <c r="D20" s="27">
        <f>B20/$B$24</f>
        <v>0.27272727272727271</v>
      </c>
      <c r="E20" s="23">
        <f>C20/$C$24</f>
        <v>0.26494490268956489</v>
      </c>
      <c r="F20" s="74">
        <v>2</v>
      </c>
      <c r="G20" s="74">
        <v>2</v>
      </c>
    </row>
    <row r="21" spans="1:7">
      <c r="A21" s="48" t="s">
        <v>41</v>
      </c>
      <c r="B21" s="49">
        <v>2</v>
      </c>
      <c r="C21" s="99">
        <v>1294000</v>
      </c>
      <c r="D21" s="27">
        <f>B21/$B$24</f>
        <v>0.18181818181818182</v>
      </c>
      <c r="E21" s="23">
        <f>C21/$C$24</f>
        <v>0.20663651195881505</v>
      </c>
      <c r="F21" s="74">
        <v>3</v>
      </c>
      <c r="G21" s="74">
        <v>3</v>
      </c>
    </row>
    <row r="22" spans="1:7">
      <c r="A22" s="48" t="s">
        <v>65</v>
      </c>
      <c r="B22" s="49">
        <v>1</v>
      </c>
      <c r="C22" s="99">
        <v>802858</v>
      </c>
      <c r="D22" s="27">
        <f t="shared" ref="D22" si="2">B22/$B$24</f>
        <v>9.0909090909090912E-2</v>
      </c>
      <c r="E22" s="23">
        <f t="shared" ref="E22" si="3">C22/$C$24</f>
        <v>0.12820693718564941</v>
      </c>
      <c r="F22" s="74">
        <v>4</v>
      </c>
      <c r="G22" s="74">
        <v>4</v>
      </c>
    </row>
    <row r="23" spans="1:7">
      <c r="A23" s="48" t="s">
        <v>71</v>
      </c>
      <c r="B23" s="49">
        <v>1</v>
      </c>
      <c r="C23" s="99">
        <v>559517</v>
      </c>
      <c r="D23" s="27">
        <f>B23/$B$24</f>
        <v>9.0909090909090912E-2</v>
      </c>
      <c r="E23" s="23">
        <f>C23/$C$24</f>
        <v>8.9348254452596851E-2</v>
      </c>
      <c r="F23" s="74">
        <v>4</v>
      </c>
      <c r="G23" s="74">
        <v>5</v>
      </c>
    </row>
    <row r="24" spans="1:7">
      <c r="A24" s="28" t="s">
        <v>23</v>
      </c>
      <c r="B24" s="29">
        <f>SUM(B19:B23)</f>
        <v>11</v>
      </c>
      <c r="C24" s="98">
        <f>SUM(C19:C23)</f>
        <v>6262204.04</v>
      </c>
      <c r="D24" s="30">
        <f>SUM(D19:D23)</f>
        <v>1</v>
      </c>
      <c r="E24" s="30">
        <f>SUM(E19:E23)</f>
        <v>1</v>
      </c>
      <c r="F24" s="31"/>
      <c r="G24" s="31"/>
    </row>
    <row r="25" spans="1:7" ht="13.5" thickBot="1"/>
    <row r="26" spans="1:7" ht="16.5" thickBot="1">
      <c r="A26" s="141" t="s">
        <v>15</v>
      </c>
      <c r="B26" s="142"/>
      <c r="C26" s="142"/>
      <c r="D26" s="142"/>
      <c r="E26" s="142"/>
      <c r="F26" s="142"/>
      <c r="G26" s="143"/>
    </row>
    <row r="27" spans="1:7">
      <c r="A27" s="3"/>
      <c r="B27" s="103"/>
      <c r="C27" s="95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6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26" t="s">
        <v>39</v>
      </c>
      <c r="B29" s="127">
        <v>42</v>
      </c>
      <c r="C29" s="97">
        <v>26625950</v>
      </c>
      <c r="D29" s="129">
        <f t="shared" ref="D29:D34" si="4">B29/$B$36</f>
        <v>0.328125</v>
      </c>
      <c r="E29" s="23">
        <f t="shared" ref="E29:E34" si="5">C29/$C$36</f>
        <v>0.25371724186561517</v>
      </c>
      <c r="F29" s="125">
        <v>1</v>
      </c>
      <c r="G29" s="74">
        <v>2</v>
      </c>
    </row>
    <row r="30" spans="1:7">
      <c r="A30" s="35" t="s">
        <v>41</v>
      </c>
      <c r="B30" s="36">
        <v>25</v>
      </c>
      <c r="C30" s="97">
        <v>10885750</v>
      </c>
      <c r="D30" s="27">
        <f t="shared" si="4"/>
        <v>0.1953125</v>
      </c>
      <c r="E30" s="23">
        <f t="shared" si="5"/>
        <v>0.10372972478497933</v>
      </c>
      <c r="F30" s="106">
        <v>2</v>
      </c>
      <c r="G30" s="106">
        <v>5</v>
      </c>
    </row>
    <row r="31" spans="1:7">
      <c r="A31" s="126" t="s">
        <v>38</v>
      </c>
      <c r="B31" s="36">
        <v>21</v>
      </c>
      <c r="C31" s="128">
        <v>31505500</v>
      </c>
      <c r="D31" s="27">
        <f t="shared" si="4"/>
        <v>0.1640625</v>
      </c>
      <c r="E31" s="124">
        <f t="shared" si="5"/>
        <v>0.3002142107078673</v>
      </c>
      <c r="F31" s="106">
        <v>3</v>
      </c>
      <c r="G31" s="131">
        <v>1</v>
      </c>
    </row>
    <row r="32" spans="1:7">
      <c r="A32" s="35" t="s">
        <v>40</v>
      </c>
      <c r="B32" s="36">
        <v>20</v>
      </c>
      <c r="C32" s="97">
        <v>13504900</v>
      </c>
      <c r="D32" s="27">
        <f t="shared" si="4"/>
        <v>0.15625</v>
      </c>
      <c r="E32" s="23">
        <f t="shared" si="5"/>
        <v>0.12868746390911673</v>
      </c>
      <c r="F32" s="74">
        <v>4</v>
      </c>
      <c r="G32" s="74">
        <v>4</v>
      </c>
    </row>
    <row r="33" spans="1:7">
      <c r="A33" s="35" t="s">
        <v>65</v>
      </c>
      <c r="B33" s="36">
        <v>14</v>
      </c>
      <c r="C33" s="97">
        <v>18852800</v>
      </c>
      <c r="D33" s="27">
        <f t="shared" si="4"/>
        <v>0.109375</v>
      </c>
      <c r="E33" s="23">
        <f t="shared" si="5"/>
        <v>0.17964731464770534</v>
      </c>
      <c r="F33" s="106">
        <v>5</v>
      </c>
      <c r="G33" s="74">
        <v>3</v>
      </c>
    </row>
    <row r="34" spans="1:7">
      <c r="A34" s="35" t="s">
        <v>54</v>
      </c>
      <c r="B34" s="36">
        <v>3</v>
      </c>
      <c r="C34" s="97">
        <v>2895000</v>
      </c>
      <c r="D34" s="27">
        <f t="shared" si="4"/>
        <v>2.34375E-2</v>
      </c>
      <c r="E34" s="23">
        <f t="shared" si="5"/>
        <v>2.7586298900169042E-2</v>
      </c>
      <c r="F34" s="74">
        <v>6</v>
      </c>
      <c r="G34" s="74">
        <v>6</v>
      </c>
    </row>
    <row r="35" spans="1:7">
      <c r="A35" s="35" t="s">
        <v>100</v>
      </c>
      <c r="B35" s="36">
        <v>3</v>
      </c>
      <c r="C35" s="97">
        <v>673500</v>
      </c>
      <c r="D35" s="27">
        <f>B35/$B$36</f>
        <v>2.34375E-2</v>
      </c>
      <c r="E35" s="23">
        <f>C35/$C$36</f>
        <v>6.4177451845470988E-3</v>
      </c>
      <c r="F35" s="74">
        <v>6</v>
      </c>
      <c r="G35" s="74">
        <v>7</v>
      </c>
    </row>
    <row r="36" spans="1:7">
      <c r="A36" s="28" t="s">
        <v>23</v>
      </c>
      <c r="B36" s="40">
        <f>SUM(B29:B35)</f>
        <v>128</v>
      </c>
      <c r="C36" s="100">
        <f>SUM(C29:C35)</f>
        <v>104943400</v>
      </c>
      <c r="D36" s="30">
        <f>SUM(D29:D35)</f>
        <v>1</v>
      </c>
      <c r="E36" s="30">
        <f>SUM(E29:E35)</f>
        <v>0.99999999999999989</v>
      </c>
      <c r="F36" s="31"/>
      <c r="G36" s="31"/>
    </row>
    <row r="37" spans="1:7" ht="13.5" thickBot="1"/>
    <row r="38" spans="1:7" ht="16.5" thickBot="1">
      <c r="A38" s="141" t="s">
        <v>16</v>
      </c>
      <c r="B38" s="142"/>
      <c r="C38" s="142"/>
      <c r="D38" s="142"/>
      <c r="E38" s="142"/>
      <c r="F38" s="142"/>
      <c r="G38" s="143"/>
    </row>
    <row r="39" spans="1:7">
      <c r="A39" s="18"/>
      <c r="B39" s="104"/>
      <c r="C39" s="101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6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132" t="s">
        <v>38</v>
      </c>
      <c r="B41" s="133">
        <v>2</v>
      </c>
      <c r="C41" s="134">
        <v>2109000</v>
      </c>
      <c r="D41" s="124">
        <f>B41/$B$43</f>
        <v>0.66666666666666663</v>
      </c>
      <c r="E41" s="124">
        <f>C41/$C$43</f>
        <v>0.60102593331433452</v>
      </c>
      <c r="F41" s="125">
        <v>1</v>
      </c>
      <c r="G41" s="125">
        <v>1</v>
      </c>
    </row>
    <row r="42" spans="1:7">
      <c r="A42" s="92" t="s">
        <v>39</v>
      </c>
      <c r="B42" s="93">
        <v>1</v>
      </c>
      <c r="C42" s="102">
        <v>1400000</v>
      </c>
      <c r="D42" s="23">
        <f>B42/$B$43</f>
        <v>0.33333333333333331</v>
      </c>
      <c r="E42" s="23">
        <f>C42/$C$43</f>
        <v>0.39897406668566543</v>
      </c>
      <c r="F42" s="74">
        <v>2</v>
      </c>
      <c r="G42" s="74">
        <v>2</v>
      </c>
    </row>
    <row r="43" spans="1:7">
      <c r="A43" s="28" t="s">
        <v>23</v>
      </c>
      <c r="B43" s="40">
        <f>SUM(B41:B42)</f>
        <v>3</v>
      </c>
      <c r="C43" s="100">
        <f>SUM(C41:C42)</f>
        <v>3509000</v>
      </c>
      <c r="D43" s="30">
        <f>SUM(D41:D42)</f>
        <v>1</v>
      </c>
      <c r="E43" s="30">
        <f>SUM(E41:E42)</f>
        <v>1</v>
      </c>
      <c r="F43" s="31"/>
      <c r="G43" s="31"/>
    </row>
    <row r="44" spans="1:7" ht="13.5" thickBot="1"/>
    <row r="45" spans="1:7" ht="16.5" thickBot="1">
      <c r="A45" s="141" t="s">
        <v>17</v>
      </c>
      <c r="B45" s="142"/>
      <c r="C45" s="142"/>
      <c r="D45" s="142"/>
      <c r="E45" s="142"/>
      <c r="F45" s="142"/>
      <c r="G45" s="143"/>
    </row>
    <row r="46" spans="1:7">
      <c r="A46" s="18"/>
      <c r="B46" s="104"/>
      <c r="C46" s="101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6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26" t="s">
        <v>39</v>
      </c>
      <c r="B48" s="127">
        <v>16</v>
      </c>
      <c r="C48" s="97">
        <v>10415850</v>
      </c>
      <c r="D48" s="129">
        <f>B48/$B$55</f>
        <v>0.30769230769230771</v>
      </c>
      <c r="E48" s="23">
        <f>C48/$C$55</f>
        <v>0.3182559834269843</v>
      </c>
      <c r="F48" s="125">
        <v>1</v>
      </c>
      <c r="G48" s="74">
        <v>2</v>
      </c>
    </row>
    <row r="49" spans="1:7">
      <c r="A49" s="126" t="s">
        <v>65</v>
      </c>
      <c r="B49" s="36">
        <v>11</v>
      </c>
      <c r="C49" s="128">
        <v>13933250</v>
      </c>
      <c r="D49" s="27">
        <f>B49/$B$55</f>
        <v>0.21153846153846154</v>
      </c>
      <c r="E49" s="124">
        <f>C49/$C$55</f>
        <v>0.42573003461878089</v>
      </c>
      <c r="F49" s="74">
        <v>2</v>
      </c>
      <c r="G49" s="125">
        <v>1</v>
      </c>
    </row>
    <row r="50" spans="1:7">
      <c r="A50" s="35" t="s">
        <v>41</v>
      </c>
      <c r="B50" s="36">
        <v>11</v>
      </c>
      <c r="C50" s="97">
        <v>2639900</v>
      </c>
      <c r="D50" s="27">
        <f t="shared" ref="D50" si="6">B50/$B$55</f>
        <v>0.21153846153846154</v>
      </c>
      <c r="E50" s="23">
        <f t="shared" ref="E50" si="7">C50/$C$55</f>
        <v>8.0662065088196927E-2</v>
      </c>
      <c r="F50" s="74">
        <v>2</v>
      </c>
      <c r="G50" s="74">
        <v>4</v>
      </c>
    </row>
    <row r="51" spans="1:7">
      <c r="A51" s="35" t="s">
        <v>38</v>
      </c>
      <c r="B51" s="36">
        <v>6</v>
      </c>
      <c r="C51" s="97">
        <v>3358000</v>
      </c>
      <c r="D51" s="27">
        <f>B51/$B$55</f>
        <v>0.11538461538461539</v>
      </c>
      <c r="E51" s="23">
        <f>C51/$C$55</f>
        <v>0.10260358898676664</v>
      </c>
      <c r="F51" s="74">
        <v>3</v>
      </c>
      <c r="G51" s="74">
        <v>3</v>
      </c>
    </row>
    <row r="52" spans="1:7">
      <c r="A52" s="35" t="s">
        <v>40</v>
      </c>
      <c r="B52" s="36">
        <v>5</v>
      </c>
      <c r="C52" s="97">
        <v>1700900</v>
      </c>
      <c r="D52" s="27">
        <f>B52/$B$55</f>
        <v>9.6153846153846159E-2</v>
      </c>
      <c r="E52" s="23">
        <f>C52/$C$55</f>
        <v>5.1970948334601363E-2</v>
      </c>
      <c r="F52" s="74">
        <v>4</v>
      </c>
      <c r="G52" s="74">
        <v>5</v>
      </c>
    </row>
    <row r="53" spans="1:7">
      <c r="A53" s="35" t="s">
        <v>54</v>
      </c>
      <c r="B53" s="36">
        <v>2</v>
      </c>
      <c r="C53" s="97">
        <v>320000</v>
      </c>
      <c r="D53" s="27">
        <f>B53/$B$55</f>
        <v>3.8461538461538464E-2</v>
      </c>
      <c r="E53" s="23">
        <f>C53/$C$55</f>
        <v>9.777590373962277E-3</v>
      </c>
      <c r="F53" s="74">
        <v>5</v>
      </c>
      <c r="G53" s="74">
        <v>7</v>
      </c>
    </row>
    <row r="54" spans="1:7">
      <c r="A54" s="35" t="s">
        <v>100</v>
      </c>
      <c r="B54" s="36">
        <v>1</v>
      </c>
      <c r="C54" s="97">
        <v>360000</v>
      </c>
      <c r="D54" s="27">
        <f>B54/$B$55</f>
        <v>1.9230769230769232E-2</v>
      </c>
      <c r="E54" s="23">
        <f>C54/$C$55</f>
        <v>1.0999789170707562E-2</v>
      </c>
      <c r="F54" s="74">
        <v>6</v>
      </c>
      <c r="G54" s="74">
        <v>6</v>
      </c>
    </row>
    <row r="55" spans="1:7">
      <c r="A55" s="28" t="s">
        <v>23</v>
      </c>
      <c r="B55" s="29">
        <f>SUM(B48:B54)</f>
        <v>52</v>
      </c>
      <c r="C55" s="98">
        <f>SUM(C48:C54)</f>
        <v>32727900</v>
      </c>
      <c r="D55" s="30">
        <f>SUM(D48:D54)</f>
        <v>1</v>
      </c>
      <c r="E55" s="30">
        <f>SUM(E48:E54)</f>
        <v>0.99999999999999989</v>
      </c>
      <c r="F55" s="31"/>
      <c r="G55" s="31"/>
    </row>
    <row r="58" spans="1:7">
      <c r="A58" s="147" t="s">
        <v>24</v>
      </c>
      <c r="B58" s="147"/>
      <c r="C58" s="147"/>
    </row>
    <row r="59" spans="1:7">
      <c r="A59" s="20" t="s">
        <v>25</v>
      </c>
    </row>
  </sheetData>
  <sortState ref="A107:C126">
    <sortCondition descending="1" ref="B107"/>
    <sortCondition descending="1" ref="C107"/>
  </sortState>
  <mergeCells count="6">
    <mergeCell ref="A58:C58"/>
    <mergeCell ref="A4:G4"/>
    <mergeCell ref="A16:G16"/>
    <mergeCell ref="A26:G26"/>
    <mergeCell ref="A38:G38"/>
    <mergeCell ref="A45:G45"/>
  </mergeCells>
  <phoneticPr fontId="2" type="noConversion"/>
  <hyperlinks>
    <hyperlink ref="A59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52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68</v>
      </c>
    </row>
    <row r="2" spans="1:7">
      <c r="A2" s="56" t="str">
        <f>'OVERALL STATS'!A2</f>
        <v>Reporting Period: APRIL, 2021</v>
      </c>
    </row>
    <row r="3" spans="1:7" ht="13.5" thickBot="1"/>
    <row r="4" spans="1:7" ht="16.5" thickBot="1">
      <c r="A4" s="141" t="s">
        <v>18</v>
      </c>
      <c r="B4" s="142"/>
      <c r="C4" s="142"/>
      <c r="D4" s="142"/>
      <c r="E4" s="142"/>
      <c r="F4" s="142"/>
      <c r="G4" s="143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39</v>
      </c>
      <c r="B7" s="136">
        <v>51</v>
      </c>
      <c r="C7" s="137">
        <v>15987456</v>
      </c>
      <c r="D7" s="129">
        <f>B7/$B$15</f>
        <v>0.36690647482014388</v>
      </c>
      <c r="E7" s="138">
        <f>C7/$C$15</f>
        <v>0.3184402668153356</v>
      </c>
      <c r="F7" s="125">
        <v>1</v>
      </c>
      <c r="G7" s="125">
        <v>1</v>
      </c>
    </row>
    <row r="8" spans="1:7">
      <c r="A8" s="60" t="s">
        <v>41</v>
      </c>
      <c r="B8" s="53">
        <v>30</v>
      </c>
      <c r="C8" s="54">
        <v>12609328</v>
      </c>
      <c r="D8" s="27">
        <f t="shared" ref="D8:D13" si="0">B8/$B$15</f>
        <v>0.21582733812949639</v>
      </c>
      <c r="E8" s="66">
        <f t="shared" ref="E8:E13" si="1">C8/$C$15</f>
        <v>0.25115426573696792</v>
      </c>
      <c r="F8" s="74">
        <v>2</v>
      </c>
      <c r="G8" s="74">
        <v>2</v>
      </c>
    </row>
    <row r="9" spans="1:7">
      <c r="A9" s="60" t="s">
        <v>40</v>
      </c>
      <c r="B9" s="53">
        <v>30</v>
      </c>
      <c r="C9" s="54">
        <v>9728487</v>
      </c>
      <c r="D9" s="27">
        <f t="shared" ref="D9" si="2">B9/$B$15</f>
        <v>0.21582733812949639</v>
      </c>
      <c r="E9" s="66">
        <f t="shared" ref="E9" si="3">C9/$C$15</f>
        <v>0.19377329301106591</v>
      </c>
      <c r="F9" s="74">
        <v>2</v>
      </c>
      <c r="G9" s="74">
        <v>3</v>
      </c>
    </row>
    <row r="10" spans="1:7">
      <c r="A10" s="60" t="s">
        <v>38</v>
      </c>
      <c r="B10" s="53">
        <v>17</v>
      </c>
      <c r="C10" s="54">
        <v>8669033</v>
      </c>
      <c r="D10" s="27">
        <f t="shared" si="0"/>
        <v>0.1223021582733813</v>
      </c>
      <c r="E10" s="66">
        <f t="shared" si="1"/>
        <v>0.17267094787006446</v>
      </c>
      <c r="F10" s="74">
        <v>3</v>
      </c>
      <c r="G10" s="74">
        <v>4</v>
      </c>
    </row>
    <row r="11" spans="1:7">
      <c r="A11" s="60" t="s">
        <v>100</v>
      </c>
      <c r="B11" s="53">
        <v>5</v>
      </c>
      <c r="C11" s="54">
        <v>990046</v>
      </c>
      <c r="D11" s="27">
        <f t="shared" si="0"/>
        <v>3.5971223021582732E-2</v>
      </c>
      <c r="E11" s="66">
        <f t="shared" si="1"/>
        <v>1.9719867401008374E-2</v>
      </c>
      <c r="F11" s="74">
        <v>4</v>
      </c>
      <c r="G11" s="74">
        <v>6</v>
      </c>
    </row>
    <row r="12" spans="1:7">
      <c r="A12" s="60" t="s">
        <v>65</v>
      </c>
      <c r="B12" s="53">
        <v>3</v>
      </c>
      <c r="C12" s="54">
        <v>1080910</v>
      </c>
      <c r="D12" s="27">
        <f t="shared" si="0"/>
        <v>2.1582733812949641E-2</v>
      </c>
      <c r="E12" s="66">
        <f t="shared" si="1"/>
        <v>2.1529708591746206E-2</v>
      </c>
      <c r="F12" s="74">
        <v>5</v>
      </c>
      <c r="G12" s="74">
        <v>5</v>
      </c>
    </row>
    <row r="13" spans="1:7">
      <c r="A13" s="60" t="s">
        <v>119</v>
      </c>
      <c r="B13" s="53">
        <v>2</v>
      </c>
      <c r="C13" s="54">
        <v>833750</v>
      </c>
      <c r="D13" s="27">
        <f t="shared" si="0"/>
        <v>1.4388489208633094E-2</v>
      </c>
      <c r="E13" s="66">
        <f t="shared" si="1"/>
        <v>1.660674296506499E-2</v>
      </c>
      <c r="F13" s="74">
        <v>6</v>
      </c>
      <c r="G13" s="74">
        <v>7</v>
      </c>
    </row>
    <row r="14" spans="1:7">
      <c r="A14" s="60" t="s">
        <v>125</v>
      </c>
      <c r="B14" s="53">
        <v>1</v>
      </c>
      <c r="C14" s="54">
        <v>306500</v>
      </c>
      <c r="D14" s="27">
        <f>B14/$B$15</f>
        <v>7.1942446043165471E-3</v>
      </c>
      <c r="E14" s="23">
        <f>C14/$C$15</f>
        <v>6.1049076087465303E-3</v>
      </c>
      <c r="F14" s="74">
        <v>7</v>
      </c>
      <c r="G14" s="74">
        <v>8</v>
      </c>
    </row>
    <row r="15" spans="1:7">
      <c r="A15" s="59" t="s">
        <v>23</v>
      </c>
      <c r="B15" s="34">
        <f>SUM(B7:B14)</f>
        <v>139</v>
      </c>
      <c r="C15" s="51">
        <f>SUM(C7:C14)</f>
        <v>50205510</v>
      </c>
      <c r="D15" s="30">
        <f>SUM(D7:D14)</f>
        <v>0.99999999999999989</v>
      </c>
      <c r="E15" s="30">
        <f>SUM(E7:E14)</f>
        <v>1</v>
      </c>
      <c r="F15" s="40"/>
      <c r="G15" s="40"/>
    </row>
    <row r="16" spans="1:7" ht="13.5" thickBot="1"/>
    <row r="17" spans="1:7" ht="16.5" thickBot="1">
      <c r="A17" s="141" t="s">
        <v>19</v>
      </c>
      <c r="B17" s="142"/>
      <c r="C17" s="142"/>
      <c r="D17" s="142"/>
      <c r="E17" s="142"/>
      <c r="F17" s="142"/>
      <c r="G17" s="143"/>
    </row>
    <row r="18" spans="1:7">
      <c r="A18" s="57"/>
      <c r="B18" s="65"/>
      <c r="C18" s="39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58" t="s">
        <v>11</v>
      </c>
      <c r="B19" s="19" t="s">
        <v>8</v>
      </c>
      <c r="C19" s="50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39" t="s">
        <v>41</v>
      </c>
      <c r="B20" s="125">
        <v>1</v>
      </c>
      <c r="C20" s="140">
        <v>112125000</v>
      </c>
      <c r="D20" s="129">
        <f>B20/$B$22</f>
        <v>0.5</v>
      </c>
      <c r="E20" s="138">
        <f>C20/$C$22</f>
        <v>0.71360381861575184</v>
      </c>
      <c r="F20" s="125">
        <v>1</v>
      </c>
      <c r="G20" s="125">
        <v>1</v>
      </c>
    </row>
    <row r="21" spans="1:7">
      <c r="A21" s="139" t="s">
        <v>100</v>
      </c>
      <c r="B21" s="125">
        <v>1</v>
      </c>
      <c r="C21" s="75">
        <v>45000000</v>
      </c>
      <c r="D21" s="129">
        <f>B21/$B$22</f>
        <v>0.5</v>
      </c>
      <c r="E21" s="66">
        <f>C21/$C$22</f>
        <v>0.28639618138424822</v>
      </c>
      <c r="F21" s="125">
        <v>1</v>
      </c>
      <c r="G21" s="74">
        <v>2</v>
      </c>
    </row>
    <row r="22" spans="1:7">
      <c r="A22" s="59" t="s">
        <v>23</v>
      </c>
      <c r="B22" s="40">
        <f>SUM(B20:B21)</f>
        <v>2</v>
      </c>
      <c r="C22" s="37">
        <f>SUM(C20:C21)</f>
        <v>157125000</v>
      </c>
      <c r="D22" s="30">
        <f>SUM(D20:D21)</f>
        <v>1</v>
      </c>
      <c r="E22" s="30">
        <f>SUM(E20:E21)</f>
        <v>1</v>
      </c>
      <c r="F22" s="40"/>
      <c r="G22" s="40"/>
    </row>
    <row r="23" spans="1:7" ht="13.5" thickBot="1"/>
    <row r="24" spans="1:7" ht="16.5" thickBot="1">
      <c r="A24" s="141" t="s">
        <v>20</v>
      </c>
      <c r="B24" s="142"/>
      <c r="C24" s="142"/>
      <c r="D24" s="142"/>
      <c r="E24" s="142"/>
      <c r="F24" s="142"/>
      <c r="G24" s="143"/>
    </row>
    <row r="25" spans="1:7">
      <c r="A25" s="57"/>
      <c r="B25" s="65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8" t="s">
        <v>11</v>
      </c>
      <c r="B26" s="19" t="s">
        <v>8</v>
      </c>
      <c r="C26" s="50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35" t="s">
        <v>38</v>
      </c>
      <c r="B27" s="136">
        <v>3</v>
      </c>
      <c r="C27" s="137">
        <v>739900</v>
      </c>
      <c r="D27" s="129">
        <f t="shared" ref="D27" si="4">B27/$B$30</f>
        <v>0.42857142857142855</v>
      </c>
      <c r="E27" s="138">
        <f t="shared" ref="E27" si="5">C27/$C$30</f>
        <v>0.74426361758992976</v>
      </c>
      <c r="F27" s="125">
        <v>1</v>
      </c>
      <c r="G27" s="125">
        <v>1</v>
      </c>
    </row>
    <row r="28" spans="1:7">
      <c r="A28" s="70" t="s">
        <v>41</v>
      </c>
      <c r="B28" s="72">
        <v>2</v>
      </c>
      <c r="C28" s="73">
        <v>165000</v>
      </c>
      <c r="D28" s="27">
        <f>B28/$B$30</f>
        <v>0.2857142857142857</v>
      </c>
      <c r="E28" s="66">
        <f>C28/$C$30</f>
        <v>0.16597310028698259</v>
      </c>
      <c r="F28" s="74">
        <v>2</v>
      </c>
      <c r="G28" s="74">
        <v>2</v>
      </c>
    </row>
    <row r="29" spans="1:7">
      <c r="A29" s="70" t="s">
        <v>40</v>
      </c>
      <c r="B29" s="72">
        <v>2</v>
      </c>
      <c r="C29" s="73">
        <v>89237</v>
      </c>
      <c r="D29" s="27">
        <f>B29/$B$30</f>
        <v>0.2857142857142857</v>
      </c>
      <c r="E29" s="66">
        <f>C29/$C$30</f>
        <v>8.9763282123087665E-2</v>
      </c>
      <c r="F29" s="74">
        <v>2</v>
      </c>
      <c r="G29" s="74">
        <v>3</v>
      </c>
    </row>
    <row r="30" spans="1:7">
      <c r="A30" s="59" t="s">
        <v>23</v>
      </c>
      <c r="B30" s="40">
        <f>SUM(B27:B29)</f>
        <v>7</v>
      </c>
      <c r="C30" s="37">
        <f>SUM(C27:C29)</f>
        <v>994137</v>
      </c>
      <c r="D30" s="30">
        <f>SUM(D27:D29)</f>
        <v>0.99999999999999989</v>
      </c>
      <c r="E30" s="30">
        <f>SUM(E27:E29)</f>
        <v>1</v>
      </c>
      <c r="F30" s="40"/>
      <c r="G30" s="40"/>
    </row>
    <row r="31" spans="1:7" ht="13.5" thickBot="1"/>
    <row r="32" spans="1:7" ht="16.5" thickBot="1">
      <c r="A32" s="141" t="s">
        <v>21</v>
      </c>
      <c r="B32" s="142"/>
      <c r="C32" s="142"/>
      <c r="D32" s="142"/>
      <c r="E32" s="142"/>
      <c r="F32" s="142"/>
      <c r="G32" s="143"/>
    </row>
    <row r="33" spans="1:7">
      <c r="A33" s="57"/>
      <c r="B33" s="65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0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39" t="s">
        <v>38</v>
      </c>
      <c r="B35" s="125">
        <v>3</v>
      </c>
      <c r="C35" s="75">
        <v>2634449</v>
      </c>
      <c r="D35" s="124">
        <f>B35/$B$39</f>
        <v>0.42857142857142855</v>
      </c>
      <c r="E35" s="66">
        <f>C35/$C$39</f>
        <v>0.10621512638312652</v>
      </c>
      <c r="F35" s="125">
        <v>1</v>
      </c>
      <c r="G35" s="74">
        <v>4</v>
      </c>
    </row>
    <row r="36" spans="1:7">
      <c r="A36" s="71" t="s">
        <v>65</v>
      </c>
      <c r="B36" s="74">
        <v>2</v>
      </c>
      <c r="C36" s="75">
        <v>4056710</v>
      </c>
      <c r="D36" s="23">
        <f>B36/$B$39</f>
        <v>0.2857142857142857</v>
      </c>
      <c r="E36" s="66">
        <f>C36/$C$39</f>
        <v>0.16355752772199925</v>
      </c>
      <c r="F36" s="74">
        <v>2</v>
      </c>
      <c r="G36" s="74">
        <v>2</v>
      </c>
    </row>
    <row r="37" spans="1:7">
      <c r="A37" s="139" t="s">
        <v>39</v>
      </c>
      <c r="B37" s="74">
        <v>1</v>
      </c>
      <c r="C37" s="140">
        <v>14531796</v>
      </c>
      <c r="D37" s="23">
        <f>B37/$B$39</f>
        <v>0.14285714285714285</v>
      </c>
      <c r="E37" s="138">
        <f>C37/$C$39</f>
        <v>0.58588970548065744</v>
      </c>
      <c r="F37" s="74">
        <v>3</v>
      </c>
      <c r="G37" s="125">
        <v>1</v>
      </c>
    </row>
    <row r="38" spans="1:7">
      <c r="A38" s="71" t="s">
        <v>40</v>
      </c>
      <c r="B38" s="74">
        <v>1</v>
      </c>
      <c r="C38" s="75">
        <v>3580000</v>
      </c>
      <c r="D38" s="23">
        <f>B38/$B$39</f>
        <v>0.14285714285714285</v>
      </c>
      <c r="E38" s="66">
        <f>C38/$C$39</f>
        <v>0.14433764041421676</v>
      </c>
      <c r="F38" s="74">
        <v>3</v>
      </c>
      <c r="G38" s="74">
        <v>3</v>
      </c>
    </row>
    <row r="39" spans="1:7">
      <c r="A39" s="59" t="s">
        <v>23</v>
      </c>
      <c r="B39" s="34">
        <f>SUM(B35:B38)</f>
        <v>7</v>
      </c>
      <c r="C39" s="51">
        <f>SUM(C35:C38)</f>
        <v>24802955</v>
      </c>
      <c r="D39" s="30">
        <f>SUM(D35:D38)</f>
        <v>0.99999999999999978</v>
      </c>
      <c r="E39" s="30">
        <f>SUM(E35:E38)</f>
        <v>1</v>
      </c>
      <c r="F39" s="40"/>
      <c r="G39" s="40"/>
    </row>
    <row r="40" spans="1:7" ht="13.5" thickBot="1"/>
    <row r="41" spans="1:7" ht="16.5" thickBot="1">
      <c r="A41" s="141" t="s">
        <v>22</v>
      </c>
      <c r="B41" s="142"/>
      <c r="C41" s="142"/>
      <c r="D41" s="142"/>
      <c r="E41" s="142"/>
      <c r="F41" s="142"/>
      <c r="G41" s="143"/>
    </row>
    <row r="42" spans="1:7">
      <c r="A42" s="57"/>
      <c r="B42" s="65"/>
      <c r="C42" s="39"/>
      <c r="D42" s="10" t="s">
        <v>5</v>
      </c>
      <c r="E42" s="10" t="s">
        <v>5</v>
      </c>
      <c r="F42" s="11" t="s">
        <v>6</v>
      </c>
      <c r="G42" s="11" t="s">
        <v>6</v>
      </c>
    </row>
    <row r="43" spans="1:7">
      <c r="A43" s="58" t="s">
        <v>11</v>
      </c>
      <c r="B43" s="19" t="s">
        <v>8</v>
      </c>
      <c r="C43" s="50" t="s">
        <v>9</v>
      </c>
      <c r="D43" s="13" t="s">
        <v>8</v>
      </c>
      <c r="E43" s="13" t="s">
        <v>9</v>
      </c>
      <c r="F43" s="14" t="s">
        <v>8</v>
      </c>
      <c r="G43" s="14" t="s">
        <v>9</v>
      </c>
    </row>
    <row r="44" spans="1:7">
      <c r="A44" s="135" t="s">
        <v>38</v>
      </c>
      <c r="B44" s="136">
        <v>1</v>
      </c>
      <c r="C44" s="137">
        <v>2200000</v>
      </c>
      <c r="D44" s="124">
        <f t="shared" ref="D44" si="6">B44/$B$47</f>
        <v>0.33333333333333331</v>
      </c>
      <c r="E44" s="124">
        <f t="shared" ref="E44" si="7">C44/$C$47</f>
        <v>0.83869430545627832</v>
      </c>
      <c r="F44" s="125">
        <v>1</v>
      </c>
      <c r="G44" s="125">
        <v>1</v>
      </c>
    </row>
    <row r="45" spans="1:7">
      <c r="A45" s="135" t="s">
        <v>39</v>
      </c>
      <c r="B45" s="136">
        <v>1</v>
      </c>
      <c r="C45" s="73">
        <v>220000</v>
      </c>
      <c r="D45" s="124">
        <f>B45/$B$47</f>
        <v>0.33333333333333331</v>
      </c>
      <c r="E45" s="23">
        <f>C45/$C$47</f>
        <v>8.3869430545627829E-2</v>
      </c>
      <c r="F45" s="125">
        <v>1</v>
      </c>
      <c r="G45" s="74">
        <v>2</v>
      </c>
    </row>
    <row r="46" spans="1:7">
      <c r="A46" s="135" t="s">
        <v>41</v>
      </c>
      <c r="B46" s="136">
        <v>1</v>
      </c>
      <c r="C46" s="73">
        <v>203125</v>
      </c>
      <c r="D46" s="124">
        <f>B46/$B$47</f>
        <v>0.33333333333333331</v>
      </c>
      <c r="E46" s="23">
        <f>C46/$C$47</f>
        <v>7.7436263998093877E-2</v>
      </c>
      <c r="F46" s="125">
        <v>1</v>
      </c>
      <c r="G46" s="74">
        <v>3</v>
      </c>
    </row>
    <row r="47" spans="1:7">
      <c r="A47" s="59" t="s">
        <v>23</v>
      </c>
      <c r="B47" s="34">
        <f>SUM(B44:B46)</f>
        <v>3</v>
      </c>
      <c r="C47" s="51">
        <f>SUM(C44:C46)</f>
        <v>2623125</v>
      </c>
      <c r="D47" s="30">
        <f>SUM(D44:D46)</f>
        <v>1</v>
      </c>
      <c r="E47" s="30">
        <f>SUM(E44:E46)</f>
        <v>1</v>
      </c>
      <c r="F47" s="40"/>
      <c r="G47" s="40"/>
    </row>
    <row r="48" spans="1:7">
      <c r="A48" s="61"/>
      <c r="B48" s="24"/>
      <c r="C48" s="52"/>
      <c r="D48" s="42"/>
      <c r="E48" s="42"/>
      <c r="F48" s="64"/>
      <c r="G48" s="64"/>
    </row>
    <row r="49" spans="1:7">
      <c r="A49" s="61"/>
      <c r="B49" s="24"/>
      <c r="C49" s="52"/>
      <c r="D49" s="42"/>
      <c r="E49" s="42"/>
      <c r="F49" s="64"/>
      <c r="G49" s="64"/>
    </row>
    <row r="51" spans="1:7">
      <c r="A51" s="147" t="s">
        <v>24</v>
      </c>
      <c r="B51" s="147"/>
      <c r="C51" s="147"/>
    </row>
    <row r="52" spans="1:7">
      <c r="A52" s="62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7:G17"/>
    <mergeCell ref="A24:G24"/>
    <mergeCell ref="A32:G32"/>
    <mergeCell ref="A41:G41"/>
  </mergeCells>
  <phoneticPr fontId="2" type="noConversion"/>
  <hyperlinks>
    <hyperlink ref="A5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00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6" t="s">
        <v>56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51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41</v>
      </c>
      <c r="D6" s="77">
        <v>38</v>
      </c>
      <c r="E6" s="25">
        <v>14819650</v>
      </c>
      <c r="F6" s="9">
        <v>0.19587628865979381</v>
      </c>
      <c r="G6" s="9">
        <v>0.10051138304039889</v>
      </c>
    </row>
    <row r="7" spans="1:7">
      <c r="B7" t="s">
        <v>27</v>
      </c>
      <c r="D7" s="77">
        <v>2</v>
      </c>
      <c r="E7" s="25">
        <v>2360000</v>
      </c>
      <c r="F7" s="9">
        <v>1.0309278350515464E-2</v>
      </c>
      <c r="G7" s="9">
        <v>1.6006239281989885E-2</v>
      </c>
    </row>
    <row r="8" spans="1:7">
      <c r="C8" t="s">
        <v>80</v>
      </c>
      <c r="D8" s="77">
        <v>1</v>
      </c>
      <c r="E8" s="25">
        <v>660000</v>
      </c>
      <c r="F8" s="9">
        <v>5.1546391752577319E-3</v>
      </c>
      <c r="G8" s="9">
        <v>4.4763211551327644E-3</v>
      </c>
    </row>
    <row r="9" spans="1:7">
      <c r="C9" t="s">
        <v>81</v>
      </c>
      <c r="D9" s="77">
        <v>1</v>
      </c>
      <c r="E9" s="25">
        <v>1700000</v>
      </c>
      <c r="F9" s="9">
        <v>5.1546391752577319E-3</v>
      </c>
      <c r="G9" s="9">
        <v>1.152991812685712E-2</v>
      </c>
    </row>
    <row r="10" spans="1:7">
      <c r="D10" s="77"/>
      <c r="E10" s="25"/>
      <c r="F10" s="9"/>
      <c r="G10" s="9"/>
    </row>
    <row r="11" spans="1:7">
      <c r="B11" t="s">
        <v>57</v>
      </c>
      <c r="D11" s="77">
        <v>36</v>
      </c>
      <c r="E11" s="25">
        <v>12459650</v>
      </c>
      <c r="F11" s="9">
        <v>0.18556701030927836</v>
      </c>
      <c r="G11" s="9">
        <v>8.4505143758409007E-2</v>
      </c>
    </row>
    <row r="12" spans="1:7">
      <c r="C12" t="s">
        <v>58</v>
      </c>
      <c r="D12" s="77">
        <v>25</v>
      </c>
      <c r="E12" s="25">
        <v>8490600</v>
      </c>
      <c r="F12" s="9">
        <v>0.12886597938144329</v>
      </c>
      <c r="G12" s="9">
        <v>5.7585836969348859E-2</v>
      </c>
    </row>
    <row r="13" spans="1:7">
      <c r="C13" t="s">
        <v>77</v>
      </c>
      <c r="D13" s="77">
        <v>11</v>
      </c>
      <c r="E13" s="25">
        <v>3969050</v>
      </c>
      <c r="F13" s="9">
        <v>5.6701030927835051E-2</v>
      </c>
      <c r="G13" s="9">
        <v>2.6919306789060148E-2</v>
      </c>
    </row>
    <row r="14" spans="1:7">
      <c r="D14" s="77"/>
      <c r="E14" s="25"/>
      <c r="F14" s="9"/>
      <c r="G14" s="9"/>
    </row>
    <row r="15" spans="1:7">
      <c r="A15" t="s">
        <v>38</v>
      </c>
      <c r="D15" s="77">
        <v>29</v>
      </c>
      <c r="E15" s="25">
        <v>36972500</v>
      </c>
      <c r="F15" s="9">
        <v>0.14948453608247422</v>
      </c>
      <c r="G15" s="9">
        <v>0.25075876349719112</v>
      </c>
    </row>
    <row r="16" spans="1:7">
      <c r="B16" t="s">
        <v>69</v>
      </c>
      <c r="D16" s="77">
        <v>19</v>
      </c>
      <c r="E16" s="25">
        <v>20196000</v>
      </c>
      <c r="F16" s="9">
        <v>9.7938144329896906E-2</v>
      </c>
      <c r="G16" s="9">
        <v>0.13697542734706258</v>
      </c>
    </row>
    <row r="17" spans="2:7">
      <c r="C17" t="s">
        <v>91</v>
      </c>
      <c r="D17" s="77">
        <v>2</v>
      </c>
      <c r="E17" s="25">
        <v>143000</v>
      </c>
      <c r="F17" s="9">
        <v>1.0309278350515464E-2</v>
      </c>
      <c r="G17" s="9">
        <v>9.6986958361209891E-4</v>
      </c>
    </row>
    <row r="18" spans="2:7">
      <c r="C18" t="s">
        <v>59</v>
      </c>
      <c r="D18" s="77">
        <v>3</v>
      </c>
      <c r="E18" s="25">
        <v>1099000</v>
      </c>
      <c r="F18" s="9">
        <v>1.5463917525773196E-2</v>
      </c>
      <c r="G18" s="9">
        <v>7.4537529537741024E-3</v>
      </c>
    </row>
    <row r="19" spans="2:7">
      <c r="C19" t="s">
        <v>86</v>
      </c>
      <c r="D19" s="77">
        <v>14</v>
      </c>
      <c r="E19" s="25">
        <v>18954000</v>
      </c>
      <c r="F19" s="9">
        <v>7.2164948453608241E-2</v>
      </c>
      <c r="G19" s="9">
        <v>0.12855180480967637</v>
      </c>
    </row>
    <row r="20" spans="2:7">
      <c r="D20" s="77"/>
      <c r="E20" s="25"/>
      <c r="F20" s="9"/>
      <c r="G20" s="9"/>
    </row>
    <row r="21" spans="2:7">
      <c r="B21" t="s">
        <v>95</v>
      </c>
      <c r="D21" s="77">
        <v>1</v>
      </c>
      <c r="E21" s="25">
        <v>1200000</v>
      </c>
      <c r="F21" s="9">
        <v>5.1546391752577319E-3</v>
      </c>
      <c r="G21" s="9">
        <v>8.1387657366050262E-3</v>
      </c>
    </row>
    <row r="22" spans="2:7">
      <c r="C22" t="s">
        <v>96</v>
      </c>
      <c r="D22" s="77">
        <v>1</v>
      </c>
      <c r="E22" s="25">
        <v>1200000</v>
      </c>
      <c r="F22" s="9">
        <v>5.1546391752577319E-3</v>
      </c>
      <c r="G22" s="9">
        <v>8.1387657366050262E-3</v>
      </c>
    </row>
    <row r="23" spans="2:7">
      <c r="D23" s="77"/>
      <c r="E23" s="25"/>
      <c r="F23" s="9"/>
      <c r="G23" s="9"/>
    </row>
    <row r="24" spans="2:7">
      <c r="B24" t="s">
        <v>92</v>
      </c>
      <c r="D24" s="77">
        <v>1</v>
      </c>
      <c r="E24" s="25">
        <v>8950000</v>
      </c>
      <c r="F24" s="9">
        <v>5.1546391752577319E-3</v>
      </c>
      <c r="G24" s="9">
        <v>6.0701627785512483E-2</v>
      </c>
    </row>
    <row r="25" spans="2:7">
      <c r="C25" t="s">
        <v>93</v>
      </c>
      <c r="D25" s="77">
        <v>1</v>
      </c>
      <c r="E25" s="25">
        <v>8950000</v>
      </c>
      <c r="F25" s="9">
        <v>5.1546391752577319E-3</v>
      </c>
      <c r="G25" s="9">
        <v>6.0701627785512483E-2</v>
      </c>
    </row>
    <row r="26" spans="2:7">
      <c r="D26" s="77"/>
      <c r="E26" s="25"/>
      <c r="F26" s="9"/>
      <c r="G26" s="9"/>
    </row>
    <row r="27" spans="2:7">
      <c r="B27" t="s">
        <v>27</v>
      </c>
      <c r="D27" s="77">
        <v>2</v>
      </c>
      <c r="E27" s="25">
        <v>1630000</v>
      </c>
      <c r="F27" s="9">
        <v>1.0309278350515464E-2</v>
      </c>
      <c r="G27" s="9">
        <v>1.1055156792221826E-2</v>
      </c>
    </row>
    <row r="28" spans="2:7">
      <c r="C28" t="s">
        <v>88</v>
      </c>
      <c r="D28" s="77">
        <v>1</v>
      </c>
      <c r="E28" s="25">
        <v>1000000</v>
      </c>
      <c r="F28" s="9">
        <v>5.1546391752577319E-3</v>
      </c>
      <c r="G28" s="9">
        <v>6.7823047805041876E-3</v>
      </c>
    </row>
    <row r="29" spans="2:7">
      <c r="C29" t="s">
        <v>90</v>
      </c>
      <c r="D29" s="77">
        <v>1</v>
      </c>
      <c r="E29" s="25">
        <v>630000</v>
      </c>
      <c r="F29" s="9">
        <v>5.1546391752577319E-3</v>
      </c>
      <c r="G29" s="9">
        <v>4.2728520117176387E-3</v>
      </c>
    </row>
    <row r="30" spans="2:7">
      <c r="D30" s="77"/>
      <c r="E30" s="25"/>
      <c r="F30" s="9"/>
      <c r="G30" s="9"/>
    </row>
    <row r="31" spans="2:7">
      <c r="B31" t="s">
        <v>47</v>
      </c>
      <c r="D31" s="77">
        <v>2</v>
      </c>
      <c r="E31" s="25">
        <v>1504000</v>
      </c>
      <c r="F31" s="9">
        <v>1.0309278350515464E-2</v>
      </c>
      <c r="G31" s="9">
        <v>1.0200586389878299E-2</v>
      </c>
    </row>
    <row r="32" spans="2:7">
      <c r="C32" t="s">
        <v>48</v>
      </c>
      <c r="D32" s="77">
        <v>2</v>
      </c>
      <c r="E32" s="25">
        <v>1504000</v>
      </c>
      <c r="F32" s="9">
        <v>1.0309278350515464E-2</v>
      </c>
      <c r="G32" s="9">
        <v>1.0200586389878299E-2</v>
      </c>
    </row>
    <row r="33" spans="1:7">
      <c r="D33" s="77"/>
      <c r="E33" s="25"/>
      <c r="F33" s="9"/>
      <c r="G33" s="9"/>
    </row>
    <row r="34" spans="1:7">
      <c r="B34" t="s">
        <v>28</v>
      </c>
      <c r="D34" s="77">
        <v>4</v>
      </c>
      <c r="E34" s="25">
        <v>3492500</v>
      </c>
      <c r="F34" s="9">
        <v>2.0618556701030927E-2</v>
      </c>
      <c r="G34" s="9">
        <v>2.3687199445910877E-2</v>
      </c>
    </row>
    <row r="35" spans="1:7">
      <c r="C35" t="s">
        <v>46</v>
      </c>
      <c r="D35" s="77">
        <v>1</v>
      </c>
      <c r="E35" s="25">
        <v>790000</v>
      </c>
      <c r="F35" s="9">
        <v>5.1546391752577319E-3</v>
      </c>
      <c r="G35" s="9">
        <v>5.3580207765983089E-3</v>
      </c>
    </row>
    <row r="36" spans="1:7">
      <c r="C36" t="s">
        <v>83</v>
      </c>
      <c r="D36" s="77">
        <v>1</v>
      </c>
      <c r="E36" s="25">
        <v>237500</v>
      </c>
      <c r="F36" s="9">
        <v>5.1546391752577319E-3</v>
      </c>
      <c r="G36" s="9">
        <v>1.6107973853697448E-3</v>
      </c>
    </row>
    <row r="37" spans="1:7">
      <c r="C37" t="s">
        <v>94</v>
      </c>
      <c r="D37" s="77">
        <v>1</v>
      </c>
      <c r="E37" s="25">
        <v>1650000</v>
      </c>
      <c r="F37" s="9">
        <v>5.1546391752577319E-3</v>
      </c>
      <c r="G37" s="9">
        <v>1.119080288783191E-2</v>
      </c>
    </row>
    <row r="38" spans="1:7">
      <c r="C38" t="s">
        <v>84</v>
      </c>
      <c r="D38" s="77">
        <v>1</v>
      </c>
      <c r="E38" s="25">
        <v>815000</v>
      </c>
      <c r="F38" s="9">
        <v>5.1546391752577319E-3</v>
      </c>
      <c r="G38" s="9">
        <v>5.5275783961109132E-3</v>
      </c>
    </row>
    <row r="39" spans="1:7">
      <c r="D39" s="77"/>
      <c r="E39" s="25"/>
      <c r="F39" s="9"/>
      <c r="G39" s="9"/>
    </row>
    <row r="40" spans="1:7">
      <c r="A40" t="s">
        <v>40</v>
      </c>
      <c r="D40" s="77">
        <v>28</v>
      </c>
      <c r="E40" s="25">
        <v>16864939.039999999</v>
      </c>
      <c r="F40" s="9">
        <v>0.14432989690721648</v>
      </c>
      <c r="G40" s="9">
        <v>0.11438315667390371</v>
      </c>
    </row>
    <row r="41" spans="1:7">
      <c r="B41" t="s">
        <v>69</v>
      </c>
      <c r="D41" s="77">
        <v>6</v>
      </c>
      <c r="E41" s="25">
        <v>2850000</v>
      </c>
      <c r="F41" s="9">
        <v>3.0927835051546393E-2</v>
      </c>
      <c r="G41" s="9">
        <v>1.9329568624436935E-2</v>
      </c>
    </row>
    <row r="42" spans="1:7">
      <c r="C42" t="s">
        <v>107</v>
      </c>
      <c r="D42" s="77">
        <v>3</v>
      </c>
      <c r="E42" s="25">
        <v>1122000</v>
      </c>
      <c r="F42" s="9">
        <v>1.5463917525773196E-2</v>
      </c>
      <c r="G42" s="9">
        <v>7.6097459637256993E-3</v>
      </c>
    </row>
    <row r="43" spans="1:7">
      <c r="C43" t="s">
        <v>62</v>
      </c>
      <c r="D43" s="77">
        <v>3</v>
      </c>
      <c r="E43" s="25">
        <v>1728000</v>
      </c>
      <c r="F43" s="9">
        <v>1.5463917525773196E-2</v>
      </c>
      <c r="G43" s="9">
        <v>1.1719822660711237E-2</v>
      </c>
    </row>
    <row r="44" spans="1:7">
      <c r="D44" s="77"/>
      <c r="E44" s="25"/>
      <c r="F44" s="9"/>
      <c r="G44" s="9"/>
    </row>
    <row r="45" spans="1:7">
      <c r="B45" t="s">
        <v>104</v>
      </c>
      <c r="D45" s="77">
        <v>20</v>
      </c>
      <c r="E45" s="25">
        <v>8889939.0399999991</v>
      </c>
      <c r="F45" s="9">
        <v>0.10309278350515463</v>
      </c>
      <c r="G45" s="9">
        <v>6.0294276049382804E-2</v>
      </c>
    </row>
    <row r="46" spans="1:7">
      <c r="C46" t="s">
        <v>106</v>
      </c>
      <c r="D46" s="77">
        <v>20</v>
      </c>
      <c r="E46" s="25">
        <v>8889939.0399999991</v>
      </c>
      <c r="F46" s="9">
        <v>0.10309278350515463</v>
      </c>
      <c r="G46" s="9">
        <v>6.0294276049382804E-2</v>
      </c>
    </row>
    <row r="47" spans="1:7">
      <c r="D47" s="77"/>
      <c r="E47" s="25"/>
      <c r="F47" s="9"/>
      <c r="G47" s="9"/>
    </row>
    <row r="48" spans="1:7">
      <c r="B48" t="s">
        <v>92</v>
      </c>
      <c r="D48" s="77">
        <v>2</v>
      </c>
      <c r="E48" s="25">
        <v>5125000</v>
      </c>
      <c r="F48" s="9">
        <v>1.0309278350515464E-2</v>
      </c>
      <c r="G48" s="9">
        <v>3.4759312000083961E-2</v>
      </c>
    </row>
    <row r="49" spans="1:7">
      <c r="C49" t="s">
        <v>108</v>
      </c>
      <c r="D49" s="77">
        <v>2</v>
      </c>
      <c r="E49" s="25">
        <v>5125000</v>
      </c>
      <c r="F49" s="9">
        <v>1.0309278350515464E-2</v>
      </c>
      <c r="G49" s="9">
        <v>3.4759312000083961E-2</v>
      </c>
    </row>
    <row r="50" spans="1:7">
      <c r="D50" s="77"/>
      <c r="E50" s="25"/>
      <c r="F50" s="9"/>
      <c r="G50" s="9"/>
    </row>
    <row r="51" spans="1:7">
      <c r="A51" t="s">
        <v>54</v>
      </c>
      <c r="D51" s="77">
        <v>5</v>
      </c>
      <c r="E51" s="25">
        <v>3215000</v>
      </c>
      <c r="F51" s="9">
        <v>2.5773195876288658E-2</v>
      </c>
      <c r="G51" s="9">
        <v>2.1805109869320966E-2</v>
      </c>
    </row>
    <row r="52" spans="1:7">
      <c r="B52" t="s">
        <v>34</v>
      </c>
      <c r="D52" s="77">
        <v>3</v>
      </c>
      <c r="E52" s="25">
        <v>2700000</v>
      </c>
      <c r="F52" s="9">
        <v>1.5463917525773196E-2</v>
      </c>
      <c r="G52" s="9">
        <v>1.8312222907361307E-2</v>
      </c>
    </row>
    <row r="53" spans="1:7">
      <c r="C53" t="s">
        <v>110</v>
      </c>
      <c r="D53" s="77">
        <v>3</v>
      </c>
      <c r="E53" s="25">
        <v>2700000</v>
      </c>
      <c r="F53" s="9">
        <v>1.5463917525773196E-2</v>
      </c>
      <c r="G53" s="9">
        <v>1.8312222907361307E-2</v>
      </c>
    </row>
    <row r="54" spans="1:7">
      <c r="D54" s="77"/>
      <c r="E54" s="25"/>
      <c r="F54" s="9"/>
      <c r="G54" s="9"/>
    </row>
    <row r="55" spans="1:7">
      <c r="B55" t="s">
        <v>57</v>
      </c>
      <c r="D55" s="77">
        <v>2</v>
      </c>
      <c r="E55" s="25">
        <v>515000</v>
      </c>
      <c r="F55" s="9">
        <v>1.0309278350515464E-2</v>
      </c>
      <c r="G55" s="9">
        <v>3.4928869619596566E-3</v>
      </c>
    </row>
    <row r="56" spans="1:7">
      <c r="C56" t="s">
        <v>109</v>
      </c>
      <c r="D56" s="77">
        <v>2</v>
      </c>
      <c r="E56" s="25">
        <v>515000</v>
      </c>
      <c r="F56" s="9">
        <v>1.0309278350515464E-2</v>
      </c>
      <c r="G56" s="9">
        <v>3.4928869619596566E-3</v>
      </c>
    </row>
    <row r="57" spans="1:7">
      <c r="D57" s="77"/>
      <c r="E57" s="25"/>
      <c r="F57" s="9"/>
      <c r="G57" s="9"/>
    </row>
    <row r="58" spans="1:7">
      <c r="A58" t="s">
        <v>39</v>
      </c>
      <c r="D58" s="77">
        <v>63</v>
      </c>
      <c r="E58" s="25">
        <v>40388490</v>
      </c>
      <c r="F58" s="9">
        <v>0.32474226804123713</v>
      </c>
      <c r="G58" s="9">
        <v>0.2739270488043456</v>
      </c>
    </row>
    <row r="59" spans="1:7">
      <c r="B59" t="s">
        <v>69</v>
      </c>
      <c r="D59" s="77">
        <v>9</v>
      </c>
      <c r="E59" s="25">
        <v>5744500</v>
      </c>
      <c r="F59" s="9">
        <v>4.6391752577319589E-2</v>
      </c>
      <c r="G59" s="9">
        <v>3.8960949811606305E-2</v>
      </c>
    </row>
    <row r="60" spans="1:7">
      <c r="C60" t="s">
        <v>63</v>
      </c>
      <c r="D60" s="77">
        <v>2</v>
      </c>
      <c r="E60" s="25">
        <v>955000</v>
      </c>
      <c r="F60" s="9">
        <v>1.0309278350515464E-2</v>
      </c>
      <c r="G60" s="9">
        <v>6.4771010653814996E-3</v>
      </c>
    </row>
    <row r="61" spans="1:7">
      <c r="C61" t="s">
        <v>102</v>
      </c>
      <c r="D61" s="77">
        <v>3</v>
      </c>
      <c r="E61" s="25">
        <v>1415000</v>
      </c>
      <c r="F61" s="9">
        <v>1.5463917525773196E-2</v>
      </c>
      <c r="G61" s="9">
        <v>9.5969612644134263E-3</v>
      </c>
    </row>
    <row r="62" spans="1:7">
      <c r="C62" t="s">
        <v>64</v>
      </c>
      <c r="D62" s="77">
        <v>4</v>
      </c>
      <c r="E62" s="25">
        <v>3374500</v>
      </c>
      <c r="F62" s="9">
        <v>2.0618556701030927E-2</v>
      </c>
      <c r="G62" s="9">
        <v>2.2886887481811384E-2</v>
      </c>
    </row>
    <row r="63" spans="1:7">
      <c r="D63" s="77"/>
      <c r="E63" s="25"/>
      <c r="F63" s="9"/>
      <c r="G63" s="9"/>
    </row>
    <row r="64" spans="1:7">
      <c r="B64" t="s">
        <v>104</v>
      </c>
      <c r="D64" s="77">
        <v>48</v>
      </c>
      <c r="E64" s="25">
        <v>32252300</v>
      </c>
      <c r="F64" s="9">
        <v>0.24742268041237114</v>
      </c>
      <c r="G64" s="9">
        <v>0.21874492847225521</v>
      </c>
    </row>
    <row r="65" spans="1:7">
      <c r="C65" t="s">
        <v>113</v>
      </c>
      <c r="D65" s="77">
        <v>3</v>
      </c>
      <c r="E65" s="25">
        <v>2547000</v>
      </c>
      <c r="F65" s="9">
        <v>1.5463917525773196E-2</v>
      </c>
      <c r="G65" s="9">
        <v>1.7274530275944167E-2</v>
      </c>
    </row>
    <row r="66" spans="1:7">
      <c r="C66" t="s">
        <v>105</v>
      </c>
      <c r="D66" s="77">
        <v>25</v>
      </c>
      <c r="E66" s="25">
        <v>16950800</v>
      </c>
      <c r="F66" s="9">
        <v>0.12886597938144329</v>
      </c>
      <c r="G66" s="9">
        <v>0.11496549187337039</v>
      </c>
    </row>
    <row r="67" spans="1:7">
      <c r="C67" t="s">
        <v>111</v>
      </c>
      <c r="D67" s="77">
        <v>20</v>
      </c>
      <c r="E67" s="25">
        <v>12754500</v>
      </c>
      <c r="F67" s="9">
        <v>0.10309278350515463</v>
      </c>
      <c r="G67" s="9">
        <v>8.6504906322940667E-2</v>
      </c>
    </row>
    <row r="68" spans="1:7">
      <c r="D68" s="77"/>
      <c r="E68" s="25"/>
      <c r="F68" s="9"/>
      <c r="G68" s="9"/>
    </row>
    <row r="69" spans="1:7">
      <c r="B69" t="s">
        <v>27</v>
      </c>
      <c r="D69" s="77">
        <v>5</v>
      </c>
      <c r="E69" s="25">
        <v>2181690</v>
      </c>
      <c r="F69" s="9">
        <v>2.5773195876288658E-2</v>
      </c>
      <c r="G69" s="9">
        <v>1.4796886516578182E-2</v>
      </c>
    </row>
    <row r="70" spans="1:7">
      <c r="C70" t="s">
        <v>115</v>
      </c>
      <c r="D70" s="77">
        <v>1</v>
      </c>
      <c r="E70" s="25">
        <v>360000</v>
      </c>
      <c r="F70" s="9">
        <v>5.1546391752577319E-3</v>
      </c>
      <c r="G70" s="9">
        <v>2.4416297209815079E-3</v>
      </c>
    </row>
    <row r="71" spans="1:7">
      <c r="C71" t="s">
        <v>114</v>
      </c>
      <c r="D71" s="77">
        <v>2</v>
      </c>
      <c r="E71" s="25">
        <v>845890</v>
      </c>
      <c r="F71" s="9">
        <v>1.0309278350515464E-2</v>
      </c>
      <c r="G71" s="9">
        <v>5.7370837907806879E-3</v>
      </c>
    </row>
    <row r="72" spans="1:7">
      <c r="C72" t="s">
        <v>49</v>
      </c>
      <c r="D72" s="77">
        <v>1</v>
      </c>
      <c r="E72" s="25">
        <v>550000</v>
      </c>
      <c r="F72" s="9">
        <v>5.1546391752577319E-3</v>
      </c>
      <c r="G72" s="9">
        <v>3.7302676292773032E-3</v>
      </c>
    </row>
    <row r="73" spans="1:7">
      <c r="C73" t="s">
        <v>112</v>
      </c>
      <c r="D73" s="77">
        <v>1</v>
      </c>
      <c r="E73" s="25">
        <v>425800</v>
      </c>
      <c r="F73" s="9">
        <v>5.1546391752577319E-3</v>
      </c>
      <c r="G73" s="9">
        <v>2.8879053755386831E-3</v>
      </c>
    </row>
    <row r="74" spans="1:7">
      <c r="D74" s="77"/>
      <c r="E74" s="25"/>
      <c r="F74" s="9"/>
      <c r="G74" s="9"/>
    </row>
    <row r="75" spans="1:7">
      <c r="B75" t="s">
        <v>117</v>
      </c>
      <c r="D75" s="77">
        <v>1</v>
      </c>
      <c r="E75" s="25">
        <v>210000</v>
      </c>
      <c r="F75" s="9">
        <v>5.1546391752577319E-3</v>
      </c>
      <c r="G75" s="9">
        <v>1.4242840039058796E-3</v>
      </c>
    </row>
    <row r="76" spans="1:7">
      <c r="C76" t="s">
        <v>118</v>
      </c>
      <c r="D76" s="77">
        <v>1</v>
      </c>
      <c r="E76" s="25">
        <v>210000</v>
      </c>
      <c r="F76" s="9">
        <v>5.1546391752577319E-3</v>
      </c>
      <c r="G76" s="9">
        <v>1.4242840039058796E-3</v>
      </c>
    </row>
    <row r="77" spans="1:7">
      <c r="D77" s="77"/>
      <c r="E77" s="25"/>
      <c r="F77" s="9"/>
      <c r="G77" s="9"/>
    </row>
    <row r="78" spans="1:7">
      <c r="A78" t="s">
        <v>100</v>
      </c>
      <c r="D78" s="77">
        <v>4</v>
      </c>
      <c r="E78" s="25">
        <v>1033500</v>
      </c>
      <c r="F78" s="9">
        <v>2.0618556701030927E-2</v>
      </c>
      <c r="G78" s="9">
        <v>7.0095119906510781E-3</v>
      </c>
    </row>
    <row r="79" spans="1:7">
      <c r="B79" t="s">
        <v>104</v>
      </c>
      <c r="D79" s="77">
        <v>1</v>
      </c>
      <c r="E79" s="25">
        <v>360000</v>
      </c>
      <c r="F79" s="9">
        <v>5.1546391752577319E-3</v>
      </c>
      <c r="G79" s="9">
        <v>2.4416297209815079E-3</v>
      </c>
    </row>
    <row r="80" spans="1:7">
      <c r="C80" t="s">
        <v>105</v>
      </c>
      <c r="D80" s="77">
        <v>1</v>
      </c>
      <c r="E80" s="25">
        <v>360000</v>
      </c>
      <c r="F80" s="9">
        <v>5.1546391752577319E-3</v>
      </c>
      <c r="G80" s="9">
        <v>2.4416297209815079E-3</v>
      </c>
    </row>
    <row r="81" spans="1:7">
      <c r="D81" s="77"/>
      <c r="E81" s="25"/>
      <c r="F81" s="9"/>
      <c r="G81" s="9"/>
    </row>
    <row r="82" spans="1:7">
      <c r="B82" t="s">
        <v>103</v>
      </c>
      <c r="D82" s="77">
        <v>2</v>
      </c>
      <c r="E82" s="25">
        <v>358500</v>
      </c>
      <c r="F82" s="9">
        <v>1.0309278350515464E-2</v>
      </c>
      <c r="G82" s="9">
        <v>2.4314562638107513E-3</v>
      </c>
    </row>
    <row r="83" spans="1:7">
      <c r="C83" t="s">
        <v>102</v>
      </c>
      <c r="D83" s="77">
        <v>2</v>
      </c>
      <c r="E83" s="25">
        <v>358500</v>
      </c>
      <c r="F83" s="9">
        <v>1.0309278350515464E-2</v>
      </c>
      <c r="G83" s="9">
        <v>2.4314562638107513E-3</v>
      </c>
    </row>
    <row r="84" spans="1:7">
      <c r="D84" s="77"/>
      <c r="E84" s="25"/>
      <c r="F84" s="9"/>
      <c r="G84" s="9"/>
    </row>
    <row r="85" spans="1:7">
      <c r="B85" t="s">
        <v>101</v>
      </c>
      <c r="D85" s="77">
        <v>1</v>
      </c>
      <c r="E85" s="25">
        <v>315000</v>
      </c>
      <c r="F85" s="9">
        <v>5.1546391752577319E-3</v>
      </c>
      <c r="G85" s="9">
        <v>2.1364260058588194E-3</v>
      </c>
    </row>
    <row r="86" spans="1:7">
      <c r="C86" t="s">
        <v>102</v>
      </c>
      <c r="D86" s="77">
        <v>1</v>
      </c>
      <c r="E86" s="25">
        <v>315000</v>
      </c>
      <c r="F86" s="9">
        <v>5.1546391752577319E-3</v>
      </c>
      <c r="G86" s="9">
        <v>2.1364260058588194E-3</v>
      </c>
    </row>
    <row r="87" spans="1:7">
      <c r="D87" s="77"/>
      <c r="E87" s="25"/>
      <c r="F87" s="9"/>
      <c r="G87" s="9"/>
    </row>
    <row r="88" spans="1:7">
      <c r="A88" t="s">
        <v>65</v>
      </c>
      <c r="D88" s="77">
        <v>26</v>
      </c>
      <c r="E88" s="25">
        <v>33588908</v>
      </c>
      <c r="F88" s="9">
        <v>0.13402061855670103</v>
      </c>
      <c r="G88" s="9">
        <v>0.22781021130031537</v>
      </c>
    </row>
    <row r="89" spans="1:7">
      <c r="B89" t="s">
        <v>60</v>
      </c>
      <c r="D89" s="77">
        <v>15</v>
      </c>
      <c r="E89" s="25">
        <v>20325758</v>
      </c>
      <c r="F89" s="9">
        <v>7.7319587628865982E-2</v>
      </c>
      <c r="G89" s="9">
        <v>0.13785548565077124</v>
      </c>
    </row>
    <row r="90" spans="1:7">
      <c r="C90" t="s">
        <v>61</v>
      </c>
      <c r="D90" s="77">
        <v>15</v>
      </c>
      <c r="E90" s="25">
        <v>20325758</v>
      </c>
      <c r="F90" s="9">
        <v>7.7319587628865982E-2</v>
      </c>
      <c r="G90" s="9">
        <v>0.13785548565077124</v>
      </c>
    </row>
    <row r="91" spans="1:7">
      <c r="D91" s="77"/>
      <c r="E91" s="25"/>
      <c r="F91" s="9"/>
      <c r="G91" s="9"/>
    </row>
    <row r="92" spans="1:7">
      <c r="B92" t="s">
        <v>97</v>
      </c>
      <c r="D92" s="77">
        <v>11</v>
      </c>
      <c r="E92" s="25">
        <v>13263150</v>
      </c>
      <c r="F92" s="9">
        <v>5.6701030927835051E-2</v>
      </c>
      <c r="G92" s="9">
        <v>8.9954725649544126E-2</v>
      </c>
    </row>
    <row r="93" spans="1:7">
      <c r="C93" t="s">
        <v>99</v>
      </c>
      <c r="D93" s="77">
        <v>9</v>
      </c>
      <c r="E93" s="25">
        <v>12258250</v>
      </c>
      <c r="F93" s="9">
        <v>4.6391752577319589E-2</v>
      </c>
      <c r="G93" s="9">
        <v>8.3139187575615461E-2</v>
      </c>
    </row>
    <row r="94" spans="1:7">
      <c r="C94" t="s">
        <v>98</v>
      </c>
      <c r="D94" s="77">
        <v>2</v>
      </c>
      <c r="E94" s="25">
        <v>1004900</v>
      </c>
      <c r="F94" s="9">
        <v>1.0309278350515464E-2</v>
      </c>
      <c r="G94" s="9">
        <v>6.8155380739286587E-3</v>
      </c>
    </row>
    <row r="95" spans="1:7">
      <c r="D95" s="77"/>
      <c r="E95" s="25"/>
      <c r="F95" s="9"/>
      <c r="G95" s="9"/>
    </row>
    <row r="96" spans="1:7">
      <c r="A96" t="s">
        <v>71</v>
      </c>
      <c r="D96" s="77">
        <v>1</v>
      </c>
      <c r="E96" s="25">
        <v>559517</v>
      </c>
      <c r="F96" s="9">
        <v>5.1546391752577319E-3</v>
      </c>
      <c r="G96" s="9">
        <v>3.794814823873362E-3</v>
      </c>
    </row>
    <row r="97" spans="1:7">
      <c r="B97" t="s">
        <v>34</v>
      </c>
      <c r="D97" s="77">
        <v>1</v>
      </c>
      <c r="E97" s="25">
        <v>559517</v>
      </c>
      <c r="F97" s="9">
        <v>5.1546391752577319E-3</v>
      </c>
      <c r="G97" s="9">
        <v>3.794814823873362E-3</v>
      </c>
    </row>
    <row r="98" spans="1:7">
      <c r="C98" t="s">
        <v>73</v>
      </c>
      <c r="D98" s="77">
        <v>1</v>
      </c>
      <c r="E98" s="25">
        <v>559517</v>
      </c>
      <c r="F98" s="9">
        <v>5.1546391752577319E-3</v>
      </c>
      <c r="G98" s="9">
        <v>3.794814823873362E-3</v>
      </c>
    </row>
    <row r="99" spans="1:7">
      <c r="D99" s="77"/>
      <c r="E99" s="25"/>
      <c r="F99" s="9"/>
      <c r="G99" s="9"/>
    </row>
    <row r="100" spans="1:7">
      <c r="A100" t="s">
        <v>31</v>
      </c>
      <c r="D100" s="77">
        <v>194</v>
      </c>
      <c r="E100" s="25">
        <v>147442504.03999999</v>
      </c>
      <c r="F100" s="9">
        <v>1</v>
      </c>
      <c r="G10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00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51</v>
      </c>
    </row>
    <row r="4" spans="1:6">
      <c r="A4" s="76" t="s">
        <v>50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257</v>
      </c>
      <c r="C5" s="77">
        <v>1</v>
      </c>
      <c r="D5" s="25">
        <v>288000</v>
      </c>
      <c r="E5" s="9">
        <v>6.3291139240506328E-3</v>
      </c>
      <c r="F5" s="9">
        <v>1.2216293186658974E-3</v>
      </c>
    </row>
    <row r="6" spans="1:6">
      <c r="B6" t="s">
        <v>40</v>
      </c>
      <c r="C6" s="77">
        <v>1</v>
      </c>
      <c r="D6" s="25">
        <v>288000</v>
      </c>
      <c r="E6" s="9">
        <v>6.3291139240506328E-3</v>
      </c>
      <c r="F6" s="9">
        <v>1.2216293186658974E-3</v>
      </c>
    </row>
    <row r="7" spans="1:6">
      <c r="C7" s="77"/>
      <c r="D7" s="25"/>
      <c r="E7" s="9"/>
      <c r="F7" s="9"/>
    </row>
    <row r="8" spans="1:6">
      <c r="A8" t="s">
        <v>199</v>
      </c>
      <c r="C8" s="77">
        <v>1</v>
      </c>
      <c r="D8" s="25">
        <v>810000</v>
      </c>
      <c r="E8" s="9">
        <v>6.3291139240506328E-3</v>
      </c>
      <c r="F8" s="9">
        <v>3.4358324587478368E-3</v>
      </c>
    </row>
    <row r="9" spans="1:6">
      <c r="B9" t="s">
        <v>38</v>
      </c>
      <c r="C9" s="77">
        <v>1</v>
      </c>
      <c r="D9" s="25">
        <v>810000</v>
      </c>
      <c r="E9" s="9">
        <v>6.3291139240506328E-3</v>
      </c>
      <c r="F9" s="9">
        <v>3.4358324587478368E-3</v>
      </c>
    </row>
    <row r="10" spans="1:6">
      <c r="C10" s="77"/>
      <c r="D10" s="25"/>
      <c r="E10" s="9"/>
      <c r="F10" s="9"/>
    </row>
    <row r="11" spans="1:6">
      <c r="A11" t="s">
        <v>233</v>
      </c>
      <c r="C11" s="77">
        <v>4</v>
      </c>
      <c r="D11" s="25">
        <v>1755850</v>
      </c>
      <c r="E11" s="9">
        <v>2.5316455696202531E-2</v>
      </c>
      <c r="F11" s="9">
        <v>7.447909163817764E-3</v>
      </c>
    </row>
    <row r="12" spans="1:6">
      <c r="B12" t="s">
        <v>40</v>
      </c>
      <c r="C12" s="77">
        <v>4</v>
      </c>
      <c r="D12" s="25">
        <v>1755850</v>
      </c>
      <c r="E12" s="9">
        <v>2.5316455696202531E-2</v>
      </c>
      <c r="F12" s="9">
        <v>7.447909163817764E-3</v>
      </c>
    </row>
    <row r="13" spans="1:6">
      <c r="C13" s="77"/>
      <c r="D13" s="25"/>
      <c r="E13" s="9"/>
      <c r="F13" s="9"/>
    </row>
    <row r="14" spans="1:6">
      <c r="A14" t="s">
        <v>137</v>
      </c>
      <c r="C14" s="77">
        <v>3</v>
      </c>
      <c r="D14" s="25">
        <v>240000</v>
      </c>
      <c r="E14" s="9">
        <v>1.8987341772151899E-2</v>
      </c>
      <c r="F14" s="9">
        <v>1.0180244322215812E-3</v>
      </c>
    </row>
    <row r="15" spans="1:6">
      <c r="B15" t="s">
        <v>41</v>
      </c>
      <c r="C15" s="77">
        <v>2</v>
      </c>
      <c r="D15" s="25">
        <v>165000</v>
      </c>
      <c r="E15" s="9">
        <v>1.2658227848101266E-2</v>
      </c>
      <c r="F15" s="9">
        <v>6.998917971523371E-4</v>
      </c>
    </row>
    <row r="16" spans="1:6">
      <c r="B16" t="s">
        <v>40</v>
      </c>
      <c r="C16" s="77">
        <v>1</v>
      </c>
      <c r="D16" s="25">
        <v>75000</v>
      </c>
      <c r="E16" s="9">
        <v>6.3291139240506328E-3</v>
      </c>
      <c r="F16" s="9">
        <v>3.1813263506924415E-4</v>
      </c>
    </row>
    <row r="17" spans="1:6">
      <c r="C17" s="77"/>
      <c r="D17" s="25"/>
      <c r="E17" s="9"/>
      <c r="F17" s="9"/>
    </row>
    <row r="18" spans="1:6">
      <c r="A18" t="s">
        <v>132</v>
      </c>
      <c r="C18" s="77">
        <v>11</v>
      </c>
      <c r="D18" s="25">
        <v>2496313</v>
      </c>
      <c r="E18" s="9">
        <v>6.9620253164556958E-2</v>
      </c>
      <c r="F18" s="9">
        <v>1.05887817686348E-2</v>
      </c>
    </row>
    <row r="19" spans="1:6">
      <c r="B19" t="s">
        <v>41</v>
      </c>
      <c r="C19" s="77">
        <v>5</v>
      </c>
      <c r="D19" s="25">
        <v>1183000</v>
      </c>
      <c r="E19" s="9">
        <v>3.1645569620253167E-2</v>
      </c>
      <c r="F19" s="9">
        <v>5.0180120971588778E-3</v>
      </c>
    </row>
    <row r="20" spans="1:6">
      <c r="B20" t="s">
        <v>38</v>
      </c>
      <c r="C20" s="77">
        <v>2</v>
      </c>
      <c r="D20" s="25">
        <v>556066</v>
      </c>
      <c r="E20" s="9">
        <v>1.2658227848101266E-2</v>
      </c>
      <c r="F20" s="9">
        <v>2.3587032246988574E-3</v>
      </c>
    </row>
    <row r="21" spans="1:6">
      <c r="B21" t="s">
        <v>40</v>
      </c>
      <c r="C21" s="77">
        <v>3</v>
      </c>
      <c r="D21" s="25">
        <v>607247</v>
      </c>
      <c r="E21" s="9">
        <v>1.8987341772151899E-2</v>
      </c>
      <c r="F21" s="9">
        <v>2.5758011766385774E-3</v>
      </c>
    </row>
    <row r="22" spans="1:6">
      <c r="B22" t="s">
        <v>39</v>
      </c>
      <c r="C22" s="77">
        <v>1</v>
      </c>
      <c r="D22" s="25">
        <v>150000</v>
      </c>
      <c r="E22" s="9">
        <v>6.3291139240506328E-3</v>
      </c>
      <c r="F22" s="9">
        <v>6.362652701384883E-4</v>
      </c>
    </row>
    <row r="23" spans="1:6">
      <c r="C23" s="77"/>
      <c r="D23" s="25"/>
      <c r="E23" s="9"/>
      <c r="F23" s="9"/>
    </row>
    <row r="24" spans="1:6">
      <c r="A24" t="s">
        <v>263</v>
      </c>
      <c r="C24" s="77">
        <v>1</v>
      </c>
      <c r="D24" s="25">
        <v>287500</v>
      </c>
      <c r="E24" s="9">
        <v>6.3291139240506328E-3</v>
      </c>
      <c r="F24" s="9">
        <v>1.2195084344321025E-3</v>
      </c>
    </row>
    <row r="25" spans="1:6">
      <c r="B25" t="s">
        <v>40</v>
      </c>
      <c r="C25" s="77">
        <v>1</v>
      </c>
      <c r="D25" s="25">
        <v>287500</v>
      </c>
      <c r="E25" s="9">
        <v>6.3291139240506328E-3</v>
      </c>
      <c r="F25" s="9">
        <v>1.2195084344321025E-3</v>
      </c>
    </row>
    <row r="26" spans="1:6">
      <c r="C26" s="77"/>
      <c r="D26" s="25"/>
      <c r="E26" s="9"/>
      <c r="F26" s="9"/>
    </row>
    <row r="27" spans="1:6">
      <c r="A27" t="s">
        <v>206</v>
      </c>
      <c r="C27" s="77">
        <v>1</v>
      </c>
      <c r="D27" s="25">
        <v>100000</v>
      </c>
      <c r="E27" s="9">
        <v>6.3291139240506328E-3</v>
      </c>
      <c r="F27" s="9">
        <v>4.241768467589922E-4</v>
      </c>
    </row>
    <row r="28" spans="1:6">
      <c r="B28" t="s">
        <v>38</v>
      </c>
      <c r="C28" s="77">
        <v>1</v>
      </c>
      <c r="D28" s="25">
        <v>100000</v>
      </c>
      <c r="E28" s="9">
        <v>6.3291139240506328E-3</v>
      </c>
      <c r="F28" s="9">
        <v>4.241768467589922E-4</v>
      </c>
    </row>
    <row r="29" spans="1:6">
      <c r="C29" s="77"/>
      <c r="D29" s="25"/>
      <c r="E29" s="9"/>
      <c r="F29" s="9"/>
    </row>
    <row r="30" spans="1:6">
      <c r="A30" t="s">
        <v>192</v>
      </c>
      <c r="C30" s="77">
        <v>2</v>
      </c>
      <c r="D30" s="25">
        <v>623107</v>
      </c>
      <c r="E30" s="9">
        <v>1.2658227848101266E-2</v>
      </c>
      <c r="F30" s="9">
        <v>2.6430756245345534E-3</v>
      </c>
    </row>
    <row r="31" spans="1:6">
      <c r="B31" t="s">
        <v>38</v>
      </c>
      <c r="C31" s="77">
        <v>2</v>
      </c>
      <c r="D31" s="25">
        <v>623107</v>
      </c>
      <c r="E31" s="9">
        <v>1.2658227848101266E-2</v>
      </c>
      <c r="F31" s="9">
        <v>2.6430756245345534E-3</v>
      </c>
    </row>
    <row r="32" spans="1:6">
      <c r="C32" s="77"/>
      <c r="D32" s="25"/>
      <c r="E32" s="9"/>
      <c r="F32" s="9"/>
    </row>
    <row r="33" spans="1:6">
      <c r="A33" t="s">
        <v>183</v>
      </c>
      <c r="C33" s="77">
        <v>3</v>
      </c>
      <c r="D33" s="25">
        <v>530900</v>
      </c>
      <c r="E33" s="9">
        <v>1.8987341772151899E-2</v>
      </c>
      <c r="F33" s="9">
        <v>2.2519548794434894E-3</v>
      </c>
    </row>
    <row r="34" spans="1:6">
      <c r="B34" t="s">
        <v>38</v>
      </c>
      <c r="C34" s="77">
        <v>1</v>
      </c>
      <c r="D34" s="25">
        <v>139900</v>
      </c>
      <c r="E34" s="9">
        <v>6.3291139240506328E-3</v>
      </c>
      <c r="F34" s="9">
        <v>5.9342340861583001E-4</v>
      </c>
    </row>
    <row r="35" spans="1:6">
      <c r="B35" t="s">
        <v>39</v>
      </c>
      <c r="C35" s="77">
        <v>2</v>
      </c>
      <c r="D35" s="25">
        <v>391000</v>
      </c>
      <c r="E35" s="9">
        <v>1.2658227848101266E-2</v>
      </c>
      <c r="F35" s="9">
        <v>1.6585314708276594E-3</v>
      </c>
    </row>
    <row r="36" spans="1:6">
      <c r="C36" s="77"/>
      <c r="D36" s="25"/>
      <c r="E36" s="9"/>
      <c r="F36" s="9"/>
    </row>
    <row r="37" spans="1:6">
      <c r="A37" t="s">
        <v>246</v>
      </c>
      <c r="C37" s="77">
        <v>2</v>
      </c>
      <c r="D37" s="25">
        <v>535500</v>
      </c>
      <c r="E37" s="9">
        <v>1.2658227848101266E-2</v>
      </c>
      <c r="F37" s="9">
        <v>2.2714670143944033E-3</v>
      </c>
    </row>
    <row r="38" spans="1:6">
      <c r="B38" t="s">
        <v>40</v>
      </c>
      <c r="C38" s="77">
        <v>2</v>
      </c>
      <c r="D38" s="25">
        <v>535500</v>
      </c>
      <c r="E38" s="9">
        <v>1.2658227848101266E-2</v>
      </c>
      <c r="F38" s="9">
        <v>2.2714670143944033E-3</v>
      </c>
    </row>
    <row r="39" spans="1:6">
      <c r="C39" s="77"/>
      <c r="D39" s="25"/>
      <c r="E39" s="9"/>
      <c r="F39" s="9"/>
    </row>
    <row r="40" spans="1:6">
      <c r="A40" t="s">
        <v>261</v>
      </c>
      <c r="C40" s="77">
        <v>1</v>
      </c>
      <c r="D40" s="25">
        <v>249900</v>
      </c>
      <c r="E40" s="9">
        <v>6.3291139240506328E-3</v>
      </c>
      <c r="F40" s="9">
        <v>1.0600179400507214E-3</v>
      </c>
    </row>
    <row r="41" spans="1:6">
      <c r="B41" t="s">
        <v>40</v>
      </c>
      <c r="C41" s="77">
        <v>1</v>
      </c>
      <c r="D41" s="25">
        <v>249900</v>
      </c>
      <c r="E41" s="9">
        <v>6.3291139240506328E-3</v>
      </c>
      <c r="F41" s="9">
        <v>1.0600179400507214E-3</v>
      </c>
    </row>
    <row r="42" spans="1:6">
      <c r="C42" s="77"/>
      <c r="D42" s="25"/>
      <c r="E42" s="9"/>
      <c r="F42" s="9"/>
    </row>
    <row r="43" spans="1:6">
      <c r="A43" t="s">
        <v>134</v>
      </c>
      <c r="C43" s="77">
        <v>10</v>
      </c>
      <c r="D43" s="25">
        <v>2960231</v>
      </c>
      <c r="E43" s="9">
        <v>6.3291139240506333E-2</v>
      </c>
      <c r="F43" s="9">
        <v>1.2556614512582182E-2</v>
      </c>
    </row>
    <row r="44" spans="1:6">
      <c r="B44" t="s">
        <v>41</v>
      </c>
      <c r="C44" s="77">
        <v>5</v>
      </c>
      <c r="D44" s="25">
        <v>1015088</v>
      </c>
      <c r="E44" s="9">
        <v>3.1645569620253167E-2</v>
      </c>
      <c r="F44" s="9">
        <v>4.3057682702289189E-3</v>
      </c>
    </row>
    <row r="45" spans="1:6">
      <c r="B45" t="s">
        <v>38</v>
      </c>
      <c r="C45" s="77">
        <v>1</v>
      </c>
      <c r="D45" s="25">
        <v>270000</v>
      </c>
      <c r="E45" s="9">
        <v>6.3291139240506328E-3</v>
      </c>
      <c r="F45" s="9">
        <v>1.1452774862492788E-3</v>
      </c>
    </row>
    <row r="46" spans="1:6">
      <c r="B46" t="s">
        <v>40</v>
      </c>
      <c r="C46" s="77">
        <v>1</v>
      </c>
      <c r="D46" s="25">
        <v>375993</v>
      </c>
      <c r="E46" s="9">
        <v>6.3291139240506328E-3</v>
      </c>
      <c r="F46" s="9">
        <v>1.5948752514345374E-3</v>
      </c>
    </row>
    <row r="47" spans="1:6">
      <c r="B47" t="s">
        <v>39</v>
      </c>
      <c r="C47" s="77">
        <v>3</v>
      </c>
      <c r="D47" s="25">
        <v>1299150</v>
      </c>
      <c r="E47" s="9">
        <v>1.8987341772151899E-2</v>
      </c>
      <c r="F47" s="9">
        <v>5.5106935046694465E-3</v>
      </c>
    </row>
    <row r="48" spans="1:6">
      <c r="C48" s="77"/>
      <c r="D48" s="25"/>
      <c r="E48" s="9"/>
      <c r="F48" s="9"/>
    </row>
    <row r="49" spans="1:6">
      <c r="A49" t="s">
        <v>188</v>
      </c>
      <c r="C49" s="77">
        <v>17</v>
      </c>
      <c r="D49" s="25">
        <v>5200690</v>
      </c>
      <c r="E49" s="9">
        <v>0.10759493670886076</v>
      </c>
      <c r="F49" s="9">
        <v>2.2060122851710232E-2</v>
      </c>
    </row>
    <row r="50" spans="1:6">
      <c r="B50" t="s">
        <v>38</v>
      </c>
      <c r="C50" s="77">
        <v>1</v>
      </c>
      <c r="D50" s="25">
        <v>276210</v>
      </c>
      <c r="E50" s="9">
        <v>6.3291139240506328E-3</v>
      </c>
      <c r="F50" s="9">
        <v>1.1716188684330123E-3</v>
      </c>
    </row>
    <row r="51" spans="1:6">
      <c r="B51" t="s">
        <v>40</v>
      </c>
      <c r="C51" s="77">
        <v>1</v>
      </c>
      <c r="D51" s="25">
        <v>290000</v>
      </c>
      <c r="E51" s="9">
        <v>6.3291139240506328E-3</v>
      </c>
      <c r="F51" s="9">
        <v>1.2301128556010774E-3</v>
      </c>
    </row>
    <row r="52" spans="1:6">
      <c r="B52" t="s">
        <v>39</v>
      </c>
      <c r="C52" s="77">
        <v>15</v>
      </c>
      <c r="D52" s="25">
        <v>4634480</v>
      </c>
      <c r="E52" s="9">
        <v>9.49367088607595E-2</v>
      </c>
      <c r="F52" s="9">
        <v>1.9658391127676141E-2</v>
      </c>
    </row>
    <row r="53" spans="1:6">
      <c r="C53" s="77"/>
      <c r="D53" s="25"/>
      <c r="E53" s="9"/>
      <c r="F53" s="9"/>
    </row>
    <row r="54" spans="1:6">
      <c r="A54" t="s">
        <v>197</v>
      </c>
      <c r="C54" s="77">
        <v>3</v>
      </c>
      <c r="D54" s="25">
        <v>1895000</v>
      </c>
      <c r="E54" s="9">
        <v>1.8987341772151899E-2</v>
      </c>
      <c r="F54" s="9">
        <v>8.0381512460829026E-3</v>
      </c>
    </row>
    <row r="55" spans="1:6">
      <c r="B55" t="s">
        <v>38</v>
      </c>
      <c r="C55" s="77">
        <v>1</v>
      </c>
      <c r="D55" s="25">
        <v>1604000</v>
      </c>
      <c r="E55" s="9">
        <v>6.3291139240506328E-3</v>
      </c>
      <c r="F55" s="9">
        <v>6.8037966220142344E-3</v>
      </c>
    </row>
    <row r="56" spans="1:6">
      <c r="B56" t="s">
        <v>100</v>
      </c>
      <c r="C56" s="77">
        <v>2</v>
      </c>
      <c r="D56" s="25">
        <v>291000</v>
      </c>
      <c r="E56" s="9">
        <v>1.2658227848101266E-2</v>
      </c>
      <c r="F56" s="9">
        <v>1.2343546240686672E-3</v>
      </c>
    </row>
    <row r="57" spans="1:6">
      <c r="C57" s="77"/>
      <c r="D57" s="25"/>
      <c r="E57" s="9"/>
      <c r="F57" s="9"/>
    </row>
    <row r="58" spans="1:6">
      <c r="A58" t="s">
        <v>127</v>
      </c>
      <c r="C58" s="77">
        <v>3</v>
      </c>
      <c r="D58" s="25">
        <v>1940949</v>
      </c>
      <c r="E58" s="9">
        <v>1.8987341772151899E-2</v>
      </c>
      <c r="F58" s="9">
        <v>8.2330562654001904E-3</v>
      </c>
    </row>
    <row r="59" spans="1:6">
      <c r="B59" t="s">
        <v>125</v>
      </c>
      <c r="C59" s="77">
        <v>1</v>
      </c>
      <c r="D59" s="25">
        <v>306500</v>
      </c>
      <c r="E59" s="9">
        <v>6.3291139240506328E-3</v>
      </c>
      <c r="F59" s="9">
        <v>1.3001020353163111E-3</v>
      </c>
    </row>
    <row r="60" spans="1:6">
      <c r="B60" t="s">
        <v>38</v>
      </c>
      <c r="C60" s="77">
        <v>2</v>
      </c>
      <c r="D60" s="25">
        <v>1634449</v>
      </c>
      <c r="E60" s="9">
        <v>1.2658227848101266E-2</v>
      </c>
      <c r="F60" s="9">
        <v>6.9329542300838798E-3</v>
      </c>
    </row>
    <row r="61" spans="1:6">
      <c r="C61" s="77"/>
      <c r="D61" s="25"/>
      <c r="E61" s="9"/>
      <c r="F61" s="9"/>
    </row>
    <row r="62" spans="1:6">
      <c r="A62" t="s">
        <v>236</v>
      </c>
      <c r="C62" s="77">
        <v>2</v>
      </c>
      <c r="D62" s="25">
        <v>748000</v>
      </c>
      <c r="E62" s="9">
        <v>1.2658227848101266E-2</v>
      </c>
      <c r="F62" s="9">
        <v>3.1728428137572616E-3</v>
      </c>
    </row>
    <row r="63" spans="1:6">
      <c r="B63" t="s">
        <v>40</v>
      </c>
      <c r="C63" s="77">
        <v>1</v>
      </c>
      <c r="D63" s="25">
        <v>533000</v>
      </c>
      <c r="E63" s="9">
        <v>6.3291139240506328E-3</v>
      </c>
      <c r="F63" s="9">
        <v>2.2608625932254282E-3</v>
      </c>
    </row>
    <row r="64" spans="1:6">
      <c r="B64" t="s">
        <v>39</v>
      </c>
      <c r="C64" s="77">
        <v>1</v>
      </c>
      <c r="D64" s="25">
        <v>215000</v>
      </c>
      <c r="E64" s="9">
        <v>6.3291139240506328E-3</v>
      </c>
      <c r="F64" s="9">
        <v>9.119802205318332E-4</v>
      </c>
    </row>
    <row r="65" spans="1:6">
      <c r="C65" s="77"/>
      <c r="D65" s="25"/>
      <c r="E65" s="9"/>
      <c r="F65" s="9"/>
    </row>
    <row r="66" spans="1:6">
      <c r="A66" t="s">
        <v>216</v>
      </c>
      <c r="C66" s="77">
        <v>5</v>
      </c>
      <c r="D66" s="25">
        <v>2402950</v>
      </c>
      <c r="E66" s="9">
        <v>3.1645569620253167E-2</v>
      </c>
      <c r="F66" s="9">
        <v>1.0192757539195203E-2</v>
      </c>
    </row>
    <row r="67" spans="1:6">
      <c r="B67" t="s">
        <v>39</v>
      </c>
      <c r="C67" s="77">
        <v>4</v>
      </c>
      <c r="D67" s="25">
        <v>1854950</v>
      </c>
      <c r="E67" s="9">
        <v>2.5316455696202531E-2</v>
      </c>
      <c r="F67" s="9">
        <v>7.868268418955925E-3</v>
      </c>
    </row>
    <row r="68" spans="1:6">
      <c r="B68" t="s">
        <v>65</v>
      </c>
      <c r="C68" s="77">
        <v>1</v>
      </c>
      <c r="D68" s="25">
        <v>548000</v>
      </c>
      <c r="E68" s="9">
        <v>6.3291139240506328E-3</v>
      </c>
      <c r="F68" s="9">
        <v>2.3244891202392772E-3</v>
      </c>
    </row>
    <row r="69" spans="1:6">
      <c r="C69" s="77"/>
      <c r="D69" s="25"/>
      <c r="E69" s="9"/>
      <c r="F69" s="9"/>
    </row>
    <row r="70" spans="1:6">
      <c r="A70" t="s">
        <v>153</v>
      </c>
      <c r="C70" s="77">
        <v>8</v>
      </c>
      <c r="D70" s="25">
        <v>2618156</v>
      </c>
      <c r="E70" s="9">
        <v>5.0632911392405063E-2</v>
      </c>
      <c r="F70" s="9">
        <v>1.1105611564031359E-2</v>
      </c>
    </row>
    <row r="71" spans="1:6">
      <c r="B71" t="s">
        <v>41</v>
      </c>
      <c r="C71" s="77">
        <v>2</v>
      </c>
      <c r="D71" s="25">
        <v>463246</v>
      </c>
      <c r="E71" s="9">
        <v>1.2658227848101266E-2</v>
      </c>
      <c r="F71" s="9">
        <v>1.9649822755371609E-3</v>
      </c>
    </row>
    <row r="72" spans="1:6">
      <c r="B72" t="s">
        <v>40</v>
      </c>
      <c r="C72" s="77">
        <v>2</v>
      </c>
      <c r="D72" s="25">
        <v>762000</v>
      </c>
      <c r="E72" s="9">
        <v>1.2658227848101266E-2</v>
      </c>
      <c r="F72" s="9">
        <v>3.2322275723035204E-3</v>
      </c>
    </row>
    <row r="73" spans="1:6">
      <c r="B73" t="s">
        <v>39</v>
      </c>
      <c r="C73" s="77">
        <v>2</v>
      </c>
      <c r="D73" s="25">
        <v>860000</v>
      </c>
      <c r="E73" s="9">
        <v>1.2658227848101266E-2</v>
      </c>
      <c r="F73" s="9">
        <v>3.6479208821273328E-3</v>
      </c>
    </row>
    <row r="74" spans="1:6">
      <c r="B74" t="s">
        <v>65</v>
      </c>
      <c r="C74" s="77">
        <v>2</v>
      </c>
      <c r="D74" s="25">
        <v>532910</v>
      </c>
      <c r="E74" s="9">
        <v>1.2658227848101266E-2</v>
      </c>
      <c r="F74" s="9">
        <v>2.2604808340633453E-3</v>
      </c>
    </row>
    <row r="75" spans="1:6">
      <c r="C75" s="77"/>
      <c r="D75" s="25"/>
      <c r="E75" s="9"/>
      <c r="F75" s="9"/>
    </row>
    <row r="76" spans="1:6">
      <c r="A76" t="s">
        <v>124</v>
      </c>
      <c r="C76" s="77">
        <v>1</v>
      </c>
      <c r="D76" s="25">
        <v>285500</v>
      </c>
      <c r="E76" s="9">
        <v>6.3291139240506328E-3</v>
      </c>
      <c r="F76" s="9">
        <v>1.2110248974969227E-3</v>
      </c>
    </row>
    <row r="77" spans="1:6">
      <c r="B77" t="s">
        <v>119</v>
      </c>
      <c r="C77" s="77">
        <v>1</v>
      </c>
      <c r="D77" s="25">
        <v>285500</v>
      </c>
      <c r="E77" s="9">
        <v>6.3291139240506328E-3</v>
      </c>
      <c r="F77" s="9">
        <v>1.2110248974969227E-3</v>
      </c>
    </row>
    <row r="78" spans="1:6">
      <c r="C78" s="77"/>
      <c r="D78" s="25"/>
      <c r="E78" s="9"/>
      <c r="F78" s="9"/>
    </row>
    <row r="79" spans="1:6">
      <c r="A79" t="s">
        <v>122</v>
      </c>
      <c r="C79" s="77">
        <v>5</v>
      </c>
      <c r="D79" s="25">
        <v>1733500</v>
      </c>
      <c r="E79" s="9">
        <v>3.1645569620253167E-2</v>
      </c>
      <c r="F79" s="9">
        <v>7.3531056385671293E-3</v>
      </c>
    </row>
    <row r="80" spans="1:6">
      <c r="B80" t="s">
        <v>40</v>
      </c>
      <c r="C80" s="77">
        <v>2</v>
      </c>
      <c r="D80" s="25">
        <v>617000</v>
      </c>
      <c r="E80" s="9">
        <v>1.2658227848101266E-2</v>
      </c>
      <c r="F80" s="9">
        <v>2.6171711445029818E-3</v>
      </c>
    </row>
    <row r="81" spans="1:6">
      <c r="B81" t="s">
        <v>39</v>
      </c>
      <c r="C81" s="77">
        <v>2</v>
      </c>
      <c r="D81" s="25">
        <v>568250</v>
      </c>
      <c r="E81" s="9">
        <v>1.2658227848101266E-2</v>
      </c>
      <c r="F81" s="9">
        <v>2.4103849317079732E-3</v>
      </c>
    </row>
    <row r="82" spans="1:6">
      <c r="B82" t="s">
        <v>119</v>
      </c>
      <c r="C82" s="77">
        <v>1</v>
      </c>
      <c r="D82" s="25">
        <v>548250</v>
      </c>
      <c r="E82" s="9">
        <v>6.3291139240506328E-3</v>
      </c>
      <c r="F82" s="9">
        <v>2.3255495623561748E-3</v>
      </c>
    </row>
    <row r="83" spans="1:6">
      <c r="C83" s="77"/>
      <c r="D83" s="25"/>
      <c r="E83" s="9"/>
      <c r="F83" s="9"/>
    </row>
    <row r="84" spans="1:6">
      <c r="A84" t="s">
        <v>130</v>
      </c>
      <c r="C84" s="77">
        <v>27</v>
      </c>
      <c r="D84" s="25">
        <v>7939965</v>
      </c>
      <c r="E84" s="9">
        <v>0.17088607594936708</v>
      </c>
      <c r="F84" s="9">
        <v>3.3679493170767613E-2</v>
      </c>
    </row>
    <row r="85" spans="1:6">
      <c r="B85" t="s">
        <v>41</v>
      </c>
      <c r="C85" s="77">
        <v>12</v>
      </c>
      <c r="D85" s="25">
        <v>3723494</v>
      </c>
      <c r="E85" s="9">
        <v>7.5949367088607597E-2</v>
      </c>
      <c r="F85" s="9">
        <v>1.579419943846027E-2</v>
      </c>
    </row>
    <row r="86" spans="1:6">
      <c r="B86" t="s">
        <v>38</v>
      </c>
      <c r="C86" s="77">
        <v>1</v>
      </c>
      <c r="D86" s="25">
        <v>115500</v>
      </c>
      <c r="E86" s="9">
        <v>6.3291139240506328E-3</v>
      </c>
      <c r="F86" s="9">
        <v>4.89924258006636E-4</v>
      </c>
    </row>
    <row r="87" spans="1:6">
      <c r="B87" t="s">
        <v>40</v>
      </c>
      <c r="C87" s="77">
        <v>6</v>
      </c>
      <c r="D87" s="25">
        <v>1673397</v>
      </c>
      <c r="E87" s="9">
        <v>3.7974683544303799E-2</v>
      </c>
      <c r="F87" s="9">
        <v>7.0981626283595726E-3</v>
      </c>
    </row>
    <row r="88" spans="1:6">
      <c r="B88" t="s">
        <v>39</v>
      </c>
      <c r="C88" s="77">
        <v>8</v>
      </c>
      <c r="D88" s="25">
        <v>2427574</v>
      </c>
      <c r="E88" s="9">
        <v>5.0632911392405063E-2</v>
      </c>
      <c r="F88" s="9">
        <v>1.0297206845941136E-2</v>
      </c>
    </row>
    <row r="89" spans="1:6">
      <c r="C89" s="77"/>
      <c r="D89" s="25"/>
      <c r="E89" s="9"/>
      <c r="F89" s="9"/>
    </row>
    <row r="90" spans="1:6">
      <c r="A90" t="s">
        <v>162</v>
      </c>
      <c r="C90" s="77">
        <v>1</v>
      </c>
      <c r="D90" s="25">
        <v>320000</v>
      </c>
      <c r="E90" s="9">
        <v>6.3291139240506328E-3</v>
      </c>
      <c r="F90" s="9">
        <v>1.357365909628775E-3</v>
      </c>
    </row>
    <row r="91" spans="1:6">
      <c r="B91" t="s">
        <v>41</v>
      </c>
      <c r="C91" s="77">
        <v>1</v>
      </c>
      <c r="D91" s="25">
        <v>320000</v>
      </c>
      <c r="E91" s="9">
        <v>6.3291139240506328E-3</v>
      </c>
      <c r="F91" s="9">
        <v>1.357365909628775E-3</v>
      </c>
    </row>
    <row r="92" spans="1:6">
      <c r="C92" s="77"/>
      <c r="D92" s="25"/>
      <c r="E92" s="9"/>
      <c r="F92" s="9"/>
    </row>
    <row r="93" spans="1:6">
      <c r="A93" t="s">
        <v>166</v>
      </c>
      <c r="C93" s="77">
        <v>2</v>
      </c>
      <c r="D93" s="25">
        <v>8080000</v>
      </c>
      <c r="E93" s="9">
        <v>1.2658227848101266E-2</v>
      </c>
      <c r="F93" s="9">
        <v>3.427348921812657E-2</v>
      </c>
    </row>
    <row r="94" spans="1:6">
      <c r="B94" t="s">
        <v>41</v>
      </c>
      <c r="C94" s="77">
        <v>1</v>
      </c>
      <c r="D94" s="25">
        <v>4500000</v>
      </c>
      <c r="E94" s="9">
        <v>6.3291139240506328E-3</v>
      </c>
      <c r="F94" s="9">
        <v>1.9087958104154649E-2</v>
      </c>
    </row>
    <row r="95" spans="1:6">
      <c r="B95" t="s">
        <v>40</v>
      </c>
      <c r="C95" s="77">
        <v>1</v>
      </c>
      <c r="D95" s="25">
        <v>3580000</v>
      </c>
      <c r="E95" s="9">
        <v>6.3291139240506328E-3</v>
      </c>
      <c r="F95" s="9">
        <v>1.5185531113971921E-2</v>
      </c>
    </row>
    <row r="96" spans="1:6">
      <c r="C96" s="77"/>
      <c r="D96" s="25"/>
      <c r="E96" s="9"/>
      <c r="F96" s="9"/>
    </row>
    <row r="97" spans="1:6">
      <c r="A97" t="s">
        <v>156</v>
      </c>
      <c r="C97" s="77">
        <v>1</v>
      </c>
      <c r="D97" s="25">
        <v>203125</v>
      </c>
      <c r="E97" s="9">
        <v>6.3291139240506328E-3</v>
      </c>
      <c r="F97" s="9">
        <v>8.6160921997920287E-4</v>
      </c>
    </row>
    <row r="98" spans="1:6">
      <c r="B98" t="s">
        <v>41</v>
      </c>
      <c r="C98" s="77">
        <v>1</v>
      </c>
      <c r="D98" s="25">
        <v>203125</v>
      </c>
      <c r="E98" s="9">
        <v>6.3291139240506328E-3</v>
      </c>
      <c r="F98" s="9">
        <v>8.6160921997920287E-4</v>
      </c>
    </row>
    <row r="99" spans="1:6">
      <c r="C99" s="77"/>
      <c r="D99" s="25"/>
      <c r="E99" s="9"/>
      <c r="F99" s="9"/>
    </row>
    <row r="100" spans="1:6">
      <c r="A100" t="s">
        <v>174</v>
      </c>
      <c r="C100" s="77">
        <v>1</v>
      </c>
      <c r="D100" s="25">
        <v>382500</v>
      </c>
      <c r="E100" s="9">
        <v>6.3291139240506328E-3</v>
      </c>
      <c r="F100" s="9">
        <v>1.6224764388531451E-3</v>
      </c>
    </row>
    <row r="101" spans="1:6">
      <c r="B101" t="s">
        <v>41</v>
      </c>
      <c r="C101" s="77">
        <v>1</v>
      </c>
      <c r="D101" s="25">
        <v>382500</v>
      </c>
      <c r="E101" s="9">
        <v>6.3291139240506328E-3</v>
      </c>
      <c r="F101" s="9">
        <v>1.6224764388531451E-3</v>
      </c>
    </row>
    <row r="102" spans="1:6">
      <c r="C102" s="77"/>
      <c r="D102" s="25"/>
      <c r="E102" s="9"/>
      <c r="F102" s="9"/>
    </row>
    <row r="103" spans="1:6">
      <c r="A103" t="s">
        <v>168</v>
      </c>
      <c r="C103" s="77">
        <v>3</v>
      </c>
      <c r="D103" s="25">
        <v>854594</v>
      </c>
      <c r="E103" s="9">
        <v>1.8987341772151899E-2</v>
      </c>
      <c r="F103" s="9">
        <v>3.6249898817915416E-3</v>
      </c>
    </row>
    <row r="104" spans="1:6">
      <c r="B104" t="s">
        <v>41</v>
      </c>
      <c r="C104" s="77">
        <v>1</v>
      </c>
      <c r="D104" s="25">
        <v>240000</v>
      </c>
      <c r="E104" s="9">
        <v>6.3291139240506328E-3</v>
      </c>
      <c r="F104" s="9">
        <v>1.0180244322215812E-3</v>
      </c>
    </row>
    <row r="105" spans="1:6">
      <c r="B105" t="s">
        <v>39</v>
      </c>
      <c r="C105" s="77">
        <v>2</v>
      </c>
      <c r="D105" s="25">
        <v>614594</v>
      </c>
      <c r="E105" s="9">
        <v>1.2658227848101266E-2</v>
      </c>
      <c r="F105" s="9">
        <v>2.6069654495699604E-3</v>
      </c>
    </row>
    <row r="106" spans="1:6">
      <c r="C106" s="77"/>
      <c r="D106" s="25"/>
      <c r="E106" s="9"/>
      <c r="F106" s="9"/>
    </row>
    <row r="107" spans="1:6">
      <c r="A107" t="s">
        <v>139</v>
      </c>
      <c r="C107" s="77">
        <v>1</v>
      </c>
      <c r="D107" s="25">
        <v>385000</v>
      </c>
      <c r="E107" s="9">
        <v>6.3291139240506328E-3</v>
      </c>
      <c r="F107" s="9">
        <v>1.6330808600221198E-3</v>
      </c>
    </row>
    <row r="108" spans="1:6">
      <c r="B108" t="s">
        <v>41</v>
      </c>
      <c r="C108" s="77">
        <v>1</v>
      </c>
      <c r="D108" s="25">
        <v>385000</v>
      </c>
      <c r="E108" s="9">
        <v>6.3291139240506328E-3</v>
      </c>
      <c r="F108" s="9">
        <v>1.6330808600221198E-3</v>
      </c>
    </row>
    <row r="109" spans="1:6">
      <c r="C109" s="77"/>
      <c r="D109" s="25"/>
      <c r="E109" s="9"/>
      <c r="F109" s="9"/>
    </row>
    <row r="110" spans="1:6">
      <c r="A110" t="s">
        <v>144</v>
      </c>
      <c r="C110" s="77">
        <v>1</v>
      </c>
      <c r="D110" s="25">
        <v>397000</v>
      </c>
      <c r="E110" s="9">
        <v>6.3291139240506328E-3</v>
      </c>
      <c r="F110" s="9">
        <v>1.683982081633199E-3</v>
      </c>
    </row>
    <row r="111" spans="1:6">
      <c r="B111" t="s">
        <v>41</v>
      </c>
      <c r="C111" s="77">
        <v>1</v>
      </c>
      <c r="D111" s="25">
        <v>397000</v>
      </c>
      <c r="E111" s="9">
        <v>6.3291139240506328E-3</v>
      </c>
      <c r="F111" s="9">
        <v>1.683982081633199E-3</v>
      </c>
    </row>
    <row r="112" spans="1:6">
      <c r="C112" s="77"/>
      <c r="D112" s="25"/>
      <c r="E112" s="9"/>
      <c r="F112" s="9"/>
    </row>
    <row r="113" spans="1:6">
      <c r="A113" t="s">
        <v>151</v>
      </c>
      <c r="C113" s="77">
        <v>1</v>
      </c>
      <c r="D113" s="25">
        <v>112125000</v>
      </c>
      <c r="E113" s="9">
        <v>6.3291139240506328E-3</v>
      </c>
      <c r="F113" s="9">
        <v>0.47560828942851996</v>
      </c>
    </row>
    <row r="114" spans="1:6">
      <c r="B114" t="s">
        <v>41</v>
      </c>
      <c r="C114" s="77">
        <v>1</v>
      </c>
      <c r="D114" s="25">
        <v>112125000</v>
      </c>
      <c r="E114" s="9">
        <v>6.3291139240506328E-3</v>
      </c>
      <c r="F114" s="9">
        <v>0.47560828942851996</v>
      </c>
    </row>
    <row r="115" spans="1:6">
      <c r="C115" s="77"/>
      <c r="D115" s="25"/>
      <c r="E115" s="9"/>
      <c r="F115" s="9"/>
    </row>
    <row r="116" spans="1:6">
      <c r="A116" t="s">
        <v>202</v>
      </c>
      <c r="C116" s="77">
        <v>1</v>
      </c>
      <c r="D116" s="25">
        <v>370000</v>
      </c>
      <c r="E116" s="9">
        <v>6.3291139240506328E-3</v>
      </c>
      <c r="F116" s="9">
        <v>1.569454333008271E-3</v>
      </c>
    </row>
    <row r="117" spans="1:6">
      <c r="B117" t="s">
        <v>38</v>
      </c>
      <c r="C117" s="77">
        <v>1</v>
      </c>
      <c r="D117" s="25">
        <v>370000</v>
      </c>
      <c r="E117" s="9">
        <v>6.3291139240506328E-3</v>
      </c>
      <c r="F117" s="9">
        <v>1.569454333008271E-3</v>
      </c>
    </row>
    <row r="118" spans="1:6">
      <c r="C118" s="77"/>
      <c r="D118" s="25"/>
      <c r="E118" s="9"/>
      <c r="F118" s="9"/>
    </row>
    <row r="119" spans="1:6">
      <c r="A119" t="s">
        <v>177</v>
      </c>
      <c r="C119" s="77">
        <v>3</v>
      </c>
      <c r="D119" s="25">
        <v>1402250</v>
      </c>
      <c r="E119" s="9">
        <v>1.8987341772151899E-2</v>
      </c>
      <c r="F119" s="9">
        <v>5.9480198336779675E-3</v>
      </c>
    </row>
    <row r="120" spans="1:6">
      <c r="B120" t="s">
        <v>38</v>
      </c>
      <c r="C120" s="77">
        <v>3</v>
      </c>
      <c r="D120" s="25">
        <v>1402250</v>
      </c>
      <c r="E120" s="9">
        <v>1.8987341772151899E-2</v>
      </c>
      <c r="F120" s="9">
        <v>5.9480198336779675E-3</v>
      </c>
    </row>
    <row r="121" spans="1:6">
      <c r="C121" s="77"/>
      <c r="D121" s="25"/>
      <c r="E121" s="9"/>
      <c r="F121" s="9"/>
    </row>
    <row r="122" spans="1:6">
      <c r="A122" t="s">
        <v>209</v>
      </c>
      <c r="C122" s="77">
        <v>1</v>
      </c>
      <c r="D122" s="25">
        <v>227500</v>
      </c>
      <c r="E122" s="9">
        <v>6.3291139240506328E-3</v>
      </c>
      <c r="F122" s="9">
        <v>9.650023263767072E-4</v>
      </c>
    </row>
    <row r="123" spans="1:6">
      <c r="B123" t="s">
        <v>38</v>
      </c>
      <c r="C123" s="77">
        <v>1</v>
      </c>
      <c r="D123" s="25">
        <v>227500</v>
      </c>
      <c r="E123" s="9">
        <v>6.3291139240506328E-3</v>
      </c>
      <c r="F123" s="9">
        <v>9.650023263767072E-4</v>
      </c>
    </row>
    <row r="124" spans="1:6">
      <c r="C124" s="77"/>
      <c r="D124" s="25"/>
      <c r="E124" s="9"/>
      <c r="F124" s="9"/>
    </row>
    <row r="125" spans="1:6">
      <c r="A125" t="s">
        <v>210</v>
      </c>
      <c r="C125" s="77">
        <v>1</v>
      </c>
      <c r="D125" s="25">
        <v>1666400</v>
      </c>
      <c r="E125" s="9">
        <v>6.3291139240506328E-3</v>
      </c>
      <c r="F125" s="9">
        <v>7.0684829743918459E-3</v>
      </c>
    </row>
    <row r="126" spans="1:6">
      <c r="B126" t="s">
        <v>38</v>
      </c>
      <c r="C126" s="77">
        <v>1</v>
      </c>
      <c r="D126" s="25">
        <v>1666400</v>
      </c>
      <c r="E126" s="9">
        <v>6.3291139240506328E-3</v>
      </c>
      <c r="F126" s="9">
        <v>7.0684829743918459E-3</v>
      </c>
    </row>
    <row r="127" spans="1:6">
      <c r="C127" s="77"/>
      <c r="D127" s="25"/>
      <c r="E127" s="9"/>
      <c r="F127" s="9"/>
    </row>
    <row r="128" spans="1:6">
      <c r="A128" t="s">
        <v>179</v>
      </c>
      <c r="C128" s="77">
        <v>1</v>
      </c>
      <c r="D128" s="25">
        <v>2200000</v>
      </c>
      <c r="E128" s="9">
        <v>6.3291139240506328E-3</v>
      </c>
      <c r="F128" s="9">
        <v>9.3318906286978271E-3</v>
      </c>
    </row>
    <row r="129" spans="1:6">
      <c r="B129" t="s">
        <v>38</v>
      </c>
      <c r="C129" s="77">
        <v>1</v>
      </c>
      <c r="D129" s="25">
        <v>2200000</v>
      </c>
      <c r="E129" s="9">
        <v>6.3291139240506328E-3</v>
      </c>
      <c r="F129" s="9">
        <v>9.3318906286978271E-3</v>
      </c>
    </row>
    <row r="130" spans="1:6">
      <c r="C130" s="77"/>
      <c r="D130" s="25"/>
      <c r="E130" s="9"/>
      <c r="F130" s="9"/>
    </row>
    <row r="131" spans="1:6">
      <c r="A131" t="s">
        <v>194</v>
      </c>
      <c r="C131" s="77">
        <v>2</v>
      </c>
      <c r="D131" s="25">
        <v>748000</v>
      </c>
      <c r="E131" s="9">
        <v>1.2658227848101266E-2</v>
      </c>
      <c r="F131" s="9">
        <v>3.1728428137572616E-3</v>
      </c>
    </row>
    <row r="132" spans="1:6">
      <c r="B132" t="s">
        <v>38</v>
      </c>
      <c r="C132" s="77">
        <v>2</v>
      </c>
      <c r="D132" s="25">
        <v>748000</v>
      </c>
      <c r="E132" s="9">
        <v>1.2658227848101266E-2</v>
      </c>
      <c r="F132" s="9">
        <v>3.1728428137572616E-3</v>
      </c>
    </row>
    <row r="133" spans="1:6">
      <c r="C133" s="77"/>
      <c r="D133" s="25"/>
      <c r="E133" s="9"/>
      <c r="F133" s="9"/>
    </row>
    <row r="134" spans="1:6">
      <c r="A134" t="s">
        <v>186</v>
      </c>
      <c r="C134" s="77">
        <v>2</v>
      </c>
      <c r="D134" s="25">
        <v>1187500</v>
      </c>
      <c r="E134" s="9">
        <v>1.2658227848101266E-2</v>
      </c>
      <c r="F134" s="9">
        <v>5.0371000552630321E-3</v>
      </c>
    </row>
    <row r="135" spans="1:6">
      <c r="B135" t="s">
        <v>38</v>
      </c>
      <c r="C135" s="77">
        <v>1</v>
      </c>
      <c r="D135" s="25">
        <v>1000000</v>
      </c>
      <c r="E135" s="9">
        <v>6.3291139240506328E-3</v>
      </c>
      <c r="F135" s="9">
        <v>4.2417684675899216E-3</v>
      </c>
    </row>
    <row r="136" spans="1:6">
      <c r="B136" t="s">
        <v>39</v>
      </c>
      <c r="C136" s="77">
        <v>1</v>
      </c>
      <c r="D136" s="25">
        <v>187500</v>
      </c>
      <c r="E136" s="9">
        <v>6.3291139240506328E-3</v>
      </c>
      <c r="F136" s="9">
        <v>7.9533158767311029E-4</v>
      </c>
    </row>
    <row r="137" spans="1:6">
      <c r="C137" s="77"/>
      <c r="D137" s="25"/>
      <c r="E137" s="9"/>
      <c r="F137" s="9"/>
    </row>
    <row r="138" spans="1:6">
      <c r="A138" t="s">
        <v>181</v>
      </c>
      <c r="C138" s="77">
        <v>1</v>
      </c>
      <c r="D138" s="25">
        <v>500000</v>
      </c>
      <c r="E138" s="9">
        <v>6.3291139240506328E-3</v>
      </c>
      <c r="F138" s="9">
        <v>2.1208842337949608E-3</v>
      </c>
    </row>
    <row r="139" spans="1:6">
      <c r="B139" t="s">
        <v>38</v>
      </c>
      <c r="C139" s="77">
        <v>1</v>
      </c>
      <c r="D139" s="25">
        <v>500000</v>
      </c>
      <c r="E139" s="9">
        <v>6.3291139240506328E-3</v>
      </c>
      <c r="F139" s="9">
        <v>2.1208842337949608E-3</v>
      </c>
    </row>
    <row r="140" spans="1:6">
      <c r="C140" s="77"/>
      <c r="D140" s="25"/>
      <c r="E140" s="9"/>
      <c r="F140" s="9"/>
    </row>
    <row r="141" spans="1:6">
      <c r="A141" t="s">
        <v>218</v>
      </c>
      <c r="C141" s="77">
        <v>2</v>
      </c>
      <c r="D141" s="25">
        <v>4056710</v>
      </c>
      <c r="E141" s="9">
        <v>1.2658227848101266E-2</v>
      </c>
      <c r="F141" s="9">
        <v>1.720762456015671E-2</v>
      </c>
    </row>
    <row r="142" spans="1:6">
      <c r="B142" t="s">
        <v>65</v>
      </c>
      <c r="C142" s="77">
        <v>2</v>
      </c>
      <c r="D142" s="25">
        <v>4056710</v>
      </c>
      <c r="E142" s="9">
        <v>1.2658227848101266E-2</v>
      </c>
      <c r="F142" s="9">
        <v>1.720762456015671E-2</v>
      </c>
    </row>
    <row r="143" spans="1:6">
      <c r="C143" s="77"/>
      <c r="D143" s="25"/>
      <c r="E143" s="9"/>
      <c r="F143" s="9"/>
    </row>
    <row r="144" spans="1:6">
      <c r="A144" t="s">
        <v>229</v>
      </c>
      <c r="C144" s="77">
        <v>1</v>
      </c>
      <c r="D144" s="25">
        <v>254000</v>
      </c>
      <c r="E144" s="9">
        <v>6.3291139240506328E-3</v>
      </c>
      <c r="F144" s="9">
        <v>1.0774091907678402E-3</v>
      </c>
    </row>
    <row r="145" spans="1:6">
      <c r="B145" t="s">
        <v>100</v>
      </c>
      <c r="C145" s="77">
        <v>1</v>
      </c>
      <c r="D145" s="25">
        <v>254000</v>
      </c>
      <c r="E145" s="9">
        <v>6.3291139240506328E-3</v>
      </c>
      <c r="F145" s="9">
        <v>1.0774091907678402E-3</v>
      </c>
    </row>
    <row r="146" spans="1:6">
      <c r="C146" s="77"/>
      <c r="D146" s="25"/>
      <c r="E146" s="9"/>
      <c r="F146" s="9"/>
    </row>
    <row r="147" spans="1:6">
      <c r="A147" t="s">
        <v>227</v>
      </c>
      <c r="C147" s="77">
        <v>1</v>
      </c>
      <c r="D147" s="25">
        <v>275000</v>
      </c>
      <c r="E147" s="9">
        <v>6.3291139240506328E-3</v>
      </c>
      <c r="F147" s="9">
        <v>1.1664863285872284E-3</v>
      </c>
    </row>
    <row r="148" spans="1:6">
      <c r="B148" t="s">
        <v>100</v>
      </c>
      <c r="C148" s="77">
        <v>1</v>
      </c>
      <c r="D148" s="25">
        <v>275000</v>
      </c>
      <c r="E148" s="9">
        <v>6.3291139240506328E-3</v>
      </c>
      <c r="F148" s="9">
        <v>1.1664863285872284E-3</v>
      </c>
    </row>
    <row r="149" spans="1:6">
      <c r="C149" s="77"/>
      <c r="D149" s="25"/>
      <c r="E149" s="9"/>
      <c r="F149" s="9"/>
    </row>
    <row r="150" spans="1:6">
      <c r="A150" t="s">
        <v>225</v>
      </c>
      <c r="C150" s="77">
        <v>2</v>
      </c>
      <c r="D150" s="25">
        <v>533046</v>
      </c>
      <c r="E150" s="9">
        <v>1.2658227848101266E-2</v>
      </c>
      <c r="F150" s="9">
        <v>2.2610577145749373E-3</v>
      </c>
    </row>
    <row r="151" spans="1:6">
      <c r="B151" t="s">
        <v>40</v>
      </c>
      <c r="C151" s="77">
        <v>1</v>
      </c>
      <c r="D151" s="25">
        <v>363000</v>
      </c>
      <c r="E151" s="9">
        <v>6.3291139240506328E-3</v>
      </c>
      <c r="F151" s="9">
        <v>1.5397619537351416E-3</v>
      </c>
    </row>
    <row r="152" spans="1:6">
      <c r="B152" t="s">
        <v>100</v>
      </c>
      <c r="C152" s="77">
        <v>1</v>
      </c>
      <c r="D152" s="25">
        <v>170046</v>
      </c>
      <c r="E152" s="9">
        <v>6.3291139240506328E-3</v>
      </c>
      <c r="F152" s="9">
        <v>7.2129576083979584E-4</v>
      </c>
    </row>
    <row r="153" spans="1:6">
      <c r="C153" s="77"/>
      <c r="D153" s="25"/>
      <c r="E153" s="9"/>
      <c r="F153" s="9"/>
    </row>
    <row r="154" spans="1:6">
      <c r="A154" t="s">
        <v>223</v>
      </c>
      <c r="C154" s="77">
        <v>1</v>
      </c>
      <c r="D154" s="25">
        <v>45000000</v>
      </c>
      <c r="E154" s="9">
        <v>6.3291139240506328E-3</v>
      </c>
      <c r="F154" s="9">
        <v>0.19087958104154648</v>
      </c>
    </row>
    <row r="155" spans="1:6">
      <c r="B155" t="s">
        <v>100</v>
      </c>
      <c r="C155" s="77">
        <v>1</v>
      </c>
      <c r="D155" s="25">
        <v>45000000</v>
      </c>
      <c r="E155" s="9">
        <v>6.3291139240506328E-3</v>
      </c>
      <c r="F155" s="9">
        <v>0.19087958104154648</v>
      </c>
    </row>
    <row r="156" spans="1:6">
      <c r="C156" s="77"/>
      <c r="D156" s="25"/>
      <c r="E156" s="9"/>
      <c r="F156" s="9"/>
    </row>
    <row r="157" spans="1:6">
      <c r="A157" t="s">
        <v>240</v>
      </c>
      <c r="C157" s="77">
        <v>2</v>
      </c>
      <c r="D157" s="25">
        <v>969550</v>
      </c>
      <c r="E157" s="9">
        <v>1.2658227848101266E-2</v>
      </c>
      <c r="F157" s="9">
        <v>4.1126066177518085E-3</v>
      </c>
    </row>
    <row r="158" spans="1:6">
      <c r="B158" t="s">
        <v>40</v>
      </c>
      <c r="C158" s="77">
        <v>1</v>
      </c>
      <c r="D158" s="25">
        <v>508000</v>
      </c>
      <c r="E158" s="9">
        <v>6.3291139240506328E-3</v>
      </c>
      <c r="F158" s="9">
        <v>2.1548183815356804E-3</v>
      </c>
    </row>
    <row r="159" spans="1:6">
      <c r="B159" t="s">
        <v>39</v>
      </c>
      <c r="C159" s="77">
        <v>1</v>
      </c>
      <c r="D159" s="25">
        <v>461550</v>
      </c>
      <c r="E159" s="9">
        <v>6.3291139240506328E-3</v>
      </c>
      <c r="F159" s="9">
        <v>1.9577882362161285E-3</v>
      </c>
    </row>
    <row r="160" spans="1:6">
      <c r="C160" s="77"/>
      <c r="D160" s="25"/>
      <c r="E160" s="9"/>
      <c r="F160" s="9"/>
    </row>
    <row r="161" spans="1:6">
      <c r="A161" t="s">
        <v>266</v>
      </c>
      <c r="C161" s="77">
        <v>1</v>
      </c>
      <c r="D161" s="25">
        <v>148500</v>
      </c>
      <c r="E161" s="9">
        <v>6.3291139240506328E-3</v>
      </c>
      <c r="F161" s="9">
        <v>6.299026174371034E-4</v>
      </c>
    </row>
    <row r="162" spans="1:6">
      <c r="B162" t="s">
        <v>40</v>
      </c>
      <c r="C162" s="77">
        <v>1</v>
      </c>
      <c r="D162" s="25">
        <v>148500</v>
      </c>
      <c r="E162" s="9">
        <v>6.3291139240506328E-3</v>
      </c>
      <c r="F162" s="9">
        <v>6.299026174371034E-4</v>
      </c>
    </row>
    <row r="163" spans="1:6">
      <c r="C163" s="77"/>
      <c r="D163" s="25"/>
      <c r="E163" s="9"/>
      <c r="F163" s="9"/>
    </row>
    <row r="164" spans="1:6">
      <c r="A164" t="s">
        <v>249</v>
      </c>
      <c r="C164" s="77">
        <v>1</v>
      </c>
      <c r="D164" s="25">
        <v>472000</v>
      </c>
      <c r="E164" s="9">
        <v>6.3291139240506328E-3</v>
      </c>
      <c r="F164" s="9">
        <v>2.0021147167024432E-3</v>
      </c>
    </row>
    <row r="165" spans="1:6">
      <c r="B165" t="s">
        <v>40</v>
      </c>
      <c r="C165" s="77">
        <v>1</v>
      </c>
      <c r="D165" s="25">
        <v>472000</v>
      </c>
      <c r="E165" s="9">
        <v>6.3291139240506328E-3</v>
      </c>
      <c r="F165" s="9">
        <v>2.0021147167024432E-3</v>
      </c>
    </row>
    <row r="166" spans="1:6">
      <c r="C166" s="77"/>
      <c r="D166" s="25"/>
      <c r="E166" s="9"/>
      <c r="F166" s="9"/>
    </row>
    <row r="167" spans="1:6">
      <c r="A167" t="s">
        <v>243</v>
      </c>
      <c r="C167" s="77">
        <v>1</v>
      </c>
      <c r="D167" s="25">
        <v>261600</v>
      </c>
      <c r="E167" s="9">
        <v>6.3291139240506328E-3</v>
      </c>
      <c r="F167" s="9">
        <v>1.1096466311215235E-3</v>
      </c>
    </row>
    <row r="168" spans="1:6">
      <c r="B168" t="s">
        <v>40</v>
      </c>
      <c r="C168" s="77">
        <v>1</v>
      </c>
      <c r="D168" s="25">
        <v>261600</v>
      </c>
      <c r="E168" s="9">
        <v>6.3291139240506328E-3</v>
      </c>
      <c r="F168" s="9">
        <v>1.1096466311215235E-3</v>
      </c>
    </row>
    <row r="169" spans="1:6">
      <c r="C169" s="77"/>
      <c r="D169" s="25"/>
      <c r="E169" s="9"/>
      <c r="F169" s="9"/>
    </row>
    <row r="170" spans="1:6">
      <c r="A170" t="s">
        <v>254</v>
      </c>
      <c r="C170" s="77">
        <v>1</v>
      </c>
      <c r="D170" s="25">
        <v>14237</v>
      </c>
      <c r="E170" s="9">
        <v>6.3291139240506328E-3</v>
      </c>
      <c r="F170" s="9">
        <v>6.0390057673077715E-5</v>
      </c>
    </row>
    <row r="171" spans="1:6">
      <c r="B171" t="s">
        <v>40</v>
      </c>
      <c r="C171" s="77">
        <v>1</v>
      </c>
      <c r="D171" s="25">
        <v>14237</v>
      </c>
      <c r="E171" s="9">
        <v>6.3291139240506328E-3</v>
      </c>
      <c r="F171" s="9">
        <v>6.0390057673077715E-5</v>
      </c>
    </row>
    <row r="172" spans="1:6">
      <c r="C172" s="77"/>
      <c r="D172" s="25"/>
      <c r="E172" s="9"/>
      <c r="F172" s="9"/>
    </row>
    <row r="173" spans="1:6">
      <c r="A173" t="s">
        <v>308</v>
      </c>
      <c r="C173" s="77">
        <v>3</v>
      </c>
      <c r="D173" s="25">
        <v>569508</v>
      </c>
      <c r="E173" s="9">
        <v>1.8987341772151899E-2</v>
      </c>
      <c r="F173" s="9">
        <v>2.415721076440201E-3</v>
      </c>
    </row>
    <row r="174" spans="1:6">
      <c r="B174" t="s">
        <v>39</v>
      </c>
      <c r="C174" s="77">
        <v>3</v>
      </c>
      <c r="D174" s="25">
        <v>569508</v>
      </c>
      <c r="E174" s="9">
        <v>1.8987341772151899E-2</v>
      </c>
      <c r="F174" s="9">
        <v>2.415721076440201E-3</v>
      </c>
    </row>
    <row r="175" spans="1:6">
      <c r="C175" s="77"/>
      <c r="D175" s="25"/>
      <c r="E175" s="9"/>
      <c r="F175" s="9"/>
    </row>
    <row r="176" spans="1:6">
      <c r="A176" t="s">
        <v>325</v>
      </c>
      <c r="C176" s="77">
        <v>1</v>
      </c>
      <c r="D176" s="25">
        <v>300000</v>
      </c>
      <c r="E176" s="9">
        <v>6.3291139240506328E-3</v>
      </c>
      <c r="F176" s="9">
        <v>1.2725305402769766E-3</v>
      </c>
    </row>
    <row r="177" spans="1:6">
      <c r="B177" t="s">
        <v>39</v>
      </c>
      <c r="C177" s="77">
        <v>1</v>
      </c>
      <c r="D177" s="25">
        <v>300000</v>
      </c>
      <c r="E177" s="9">
        <v>6.3291139240506328E-3</v>
      </c>
      <c r="F177" s="9">
        <v>1.2725305402769766E-3</v>
      </c>
    </row>
    <row r="178" spans="1:6">
      <c r="C178" s="77"/>
      <c r="D178" s="25"/>
      <c r="E178" s="9"/>
      <c r="F178" s="9"/>
    </row>
    <row r="179" spans="1:6">
      <c r="A179" t="s">
        <v>329</v>
      </c>
      <c r="C179" s="77">
        <v>1</v>
      </c>
      <c r="D179" s="25">
        <v>14531796</v>
      </c>
      <c r="E179" s="9">
        <v>6.3291139240506328E-3</v>
      </c>
      <c r="F179" s="9">
        <v>6.1640514050249354E-2</v>
      </c>
    </row>
    <row r="180" spans="1:6">
      <c r="B180" t="s">
        <v>39</v>
      </c>
      <c r="C180" s="77">
        <v>1</v>
      </c>
      <c r="D180" s="25">
        <v>14531796</v>
      </c>
      <c r="E180" s="9">
        <v>6.3291139240506328E-3</v>
      </c>
      <c r="F180" s="9">
        <v>6.1640514050249354E-2</v>
      </c>
    </row>
    <row r="181" spans="1:6">
      <c r="C181" s="77"/>
      <c r="D181" s="25"/>
      <c r="E181" s="9"/>
      <c r="F181" s="9"/>
    </row>
    <row r="182" spans="1:6">
      <c r="A182" t="s">
        <v>310</v>
      </c>
      <c r="C182" s="77">
        <v>1</v>
      </c>
      <c r="D182" s="25">
        <v>75000</v>
      </c>
      <c r="E182" s="9">
        <v>6.3291139240506328E-3</v>
      </c>
      <c r="F182" s="9">
        <v>3.1813263506924415E-4</v>
      </c>
    </row>
    <row r="183" spans="1:6">
      <c r="B183" t="s">
        <v>39</v>
      </c>
      <c r="C183" s="77">
        <v>1</v>
      </c>
      <c r="D183" s="25">
        <v>75000</v>
      </c>
      <c r="E183" s="9">
        <v>6.3291139240506328E-3</v>
      </c>
      <c r="F183" s="9">
        <v>3.1813263506924415E-4</v>
      </c>
    </row>
    <row r="184" spans="1:6">
      <c r="C184" s="77"/>
      <c r="D184" s="25"/>
      <c r="E184" s="9"/>
      <c r="F184" s="9"/>
    </row>
    <row r="185" spans="1:6">
      <c r="A185" t="s">
        <v>291</v>
      </c>
      <c r="C185" s="77">
        <v>1</v>
      </c>
      <c r="D185" s="25">
        <v>320000</v>
      </c>
      <c r="E185" s="9">
        <v>6.3291139240506328E-3</v>
      </c>
      <c r="F185" s="9">
        <v>1.357365909628775E-3</v>
      </c>
    </row>
    <row r="186" spans="1:6">
      <c r="B186" t="s">
        <v>39</v>
      </c>
      <c r="C186" s="77">
        <v>1</v>
      </c>
      <c r="D186" s="25">
        <v>320000</v>
      </c>
      <c r="E186" s="9">
        <v>6.3291139240506328E-3</v>
      </c>
      <c r="F186" s="9">
        <v>1.357365909628775E-3</v>
      </c>
    </row>
    <row r="187" spans="1:6">
      <c r="C187" s="77"/>
      <c r="D187" s="25"/>
      <c r="E187" s="9"/>
      <c r="F187" s="9"/>
    </row>
    <row r="188" spans="1:6">
      <c r="A188" t="s">
        <v>282</v>
      </c>
      <c r="C188" s="77">
        <v>1</v>
      </c>
      <c r="D188" s="25">
        <v>446900</v>
      </c>
      <c r="E188" s="9">
        <v>6.3291139240506328E-3</v>
      </c>
      <c r="F188" s="9">
        <v>1.895646328165936E-3</v>
      </c>
    </row>
    <row r="189" spans="1:6">
      <c r="B189" t="s">
        <v>39</v>
      </c>
      <c r="C189" s="77">
        <v>1</v>
      </c>
      <c r="D189" s="25">
        <v>446900</v>
      </c>
      <c r="E189" s="9">
        <v>6.3291139240506328E-3</v>
      </c>
      <c r="F189" s="9">
        <v>1.895646328165936E-3</v>
      </c>
    </row>
    <row r="190" spans="1:6">
      <c r="C190" s="77"/>
      <c r="D190" s="25"/>
      <c r="E190" s="9"/>
      <c r="F190" s="9"/>
    </row>
    <row r="191" spans="1:6">
      <c r="A191" t="s">
        <v>295</v>
      </c>
      <c r="C191" s="77">
        <v>1</v>
      </c>
      <c r="D191" s="25">
        <v>220000</v>
      </c>
      <c r="E191" s="9">
        <v>6.3291139240506328E-3</v>
      </c>
      <c r="F191" s="9">
        <v>9.331890628697828E-4</v>
      </c>
    </row>
    <row r="192" spans="1:6">
      <c r="B192" t="s">
        <v>39</v>
      </c>
      <c r="C192" s="77">
        <v>1</v>
      </c>
      <c r="D192" s="25">
        <v>220000</v>
      </c>
      <c r="E192" s="9">
        <v>6.3291139240506328E-3</v>
      </c>
      <c r="F192" s="9">
        <v>9.331890628697828E-4</v>
      </c>
    </row>
    <row r="193" spans="1:6">
      <c r="C193" s="77"/>
      <c r="D193" s="25"/>
      <c r="E193" s="9"/>
      <c r="F193" s="9"/>
    </row>
    <row r="194" spans="1:6">
      <c r="A194" t="s">
        <v>301</v>
      </c>
      <c r="C194" s="77">
        <v>1</v>
      </c>
      <c r="D194" s="25">
        <v>184000</v>
      </c>
      <c r="E194" s="9">
        <v>6.3291139240506328E-3</v>
      </c>
      <c r="F194" s="9">
        <v>7.804853980365456E-4</v>
      </c>
    </row>
    <row r="195" spans="1:6">
      <c r="B195" t="s">
        <v>39</v>
      </c>
      <c r="C195" s="77">
        <v>1</v>
      </c>
      <c r="D195" s="25">
        <v>184000</v>
      </c>
      <c r="E195" s="9">
        <v>6.3291139240506328E-3</v>
      </c>
      <c r="F195" s="9">
        <v>7.804853980365456E-4</v>
      </c>
    </row>
    <row r="196" spans="1:6">
      <c r="C196" s="77"/>
      <c r="D196" s="25"/>
      <c r="E196" s="9"/>
      <c r="F196" s="9"/>
    </row>
    <row r="197" spans="1:6">
      <c r="A197" t="s">
        <v>304</v>
      </c>
      <c r="C197" s="77">
        <v>1</v>
      </c>
      <c r="D197" s="25">
        <v>428000</v>
      </c>
      <c r="E197" s="9">
        <v>6.3291139240506328E-3</v>
      </c>
      <c r="F197" s="9">
        <v>1.8154769041284866E-3</v>
      </c>
    </row>
    <row r="198" spans="1:6">
      <c r="B198" t="s">
        <v>39</v>
      </c>
      <c r="C198" s="77">
        <v>1</v>
      </c>
      <c r="D198" s="25">
        <v>428000</v>
      </c>
      <c r="E198" s="9">
        <v>6.3291139240506328E-3</v>
      </c>
      <c r="F198" s="9">
        <v>1.8154769041284866E-3</v>
      </c>
    </row>
    <row r="199" spans="1:6">
      <c r="C199" s="77"/>
      <c r="D199" s="25"/>
      <c r="E199" s="9"/>
      <c r="F199" s="9"/>
    </row>
    <row r="200" spans="1:6">
      <c r="A200" t="s">
        <v>31</v>
      </c>
      <c r="C200" s="77">
        <v>158</v>
      </c>
      <c r="D200" s="25">
        <v>235750727</v>
      </c>
      <c r="E200" s="9">
        <v>1</v>
      </c>
      <c r="F200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95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42</v>
      </c>
      <c r="C1" s="86" t="s">
        <v>26</v>
      </c>
      <c r="D1" s="86" t="s">
        <v>33</v>
      </c>
      <c r="E1" s="86" t="s">
        <v>29</v>
      </c>
      <c r="F1" s="86" t="s">
        <v>35</v>
      </c>
      <c r="G1" s="86" t="s">
        <v>43</v>
      </c>
      <c r="H1" s="86" t="s">
        <v>44</v>
      </c>
      <c r="I1" s="86" t="s">
        <v>45</v>
      </c>
      <c r="J1" s="86" t="s">
        <v>36</v>
      </c>
      <c r="K1" s="91" t="s">
        <v>53</v>
      </c>
      <c r="L1">
        <v>195</v>
      </c>
    </row>
    <row r="2" spans="1:12" ht="15">
      <c r="A2" s="107" t="s">
        <v>71</v>
      </c>
      <c r="B2" s="107" t="s">
        <v>337</v>
      </c>
      <c r="C2" s="107" t="s">
        <v>34</v>
      </c>
      <c r="D2" s="107" t="s">
        <v>73</v>
      </c>
      <c r="E2" s="107" t="s">
        <v>72</v>
      </c>
      <c r="F2" s="108">
        <v>966315</v>
      </c>
      <c r="G2" s="109">
        <v>559517</v>
      </c>
      <c r="H2" s="107" t="s">
        <v>74</v>
      </c>
      <c r="I2" s="107" t="s">
        <v>74</v>
      </c>
      <c r="J2" s="110">
        <v>44313</v>
      </c>
    </row>
    <row r="3" spans="1:12" ht="15">
      <c r="A3" s="107" t="s">
        <v>41</v>
      </c>
      <c r="B3" s="107" t="s">
        <v>338</v>
      </c>
      <c r="C3" s="107" t="s">
        <v>57</v>
      </c>
      <c r="D3" s="107" t="s">
        <v>58</v>
      </c>
      <c r="E3" s="107" t="s">
        <v>75</v>
      </c>
      <c r="F3" s="108">
        <v>965161</v>
      </c>
      <c r="G3" s="109">
        <v>450000</v>
      </c>
      <c r="H3" s="107" t="s">
        <v>76</v>
      </c>
      <c r="I3" s="107" t="s">
        <v>74</v>
      </c>
      <c r="J3" s="110">
        <v>44294</v>
      </c>
    </row>
    <row r="4" spans="1:12" ht="15">
      <c r="A4" s="107" t="s">
        <v>41</v>
      </c>
      <c r="B4" s="107" t="s">
        <v>338</v>
      </c>
      <c r="C4" s="107" t="s">
        <v>57</v>
      </c>
      <c r="D4" s="107" t="s">
        <v>58</v>
      </c>
      <c r="E4" s="107" t="s">
        <v>78</v>
      </c>
      <c r="F4" s="108">
        <v>966425</v>
      </c>
      <c r="G4" s="109">
        <v>230000</v>
      </c>
      <c r="H4" s="107" t="s">
        <v>76</v>
      </c>
      <c r="I4" s="107" t="s">
        <v>74</v>
      </c>
      <c r="J4" s="110">
        <v>44314</v>
      </c>
    </row>
    <row r="5" spans="1:12" ht="15">
      <c r="A5" s="107" t="s">
        <v>41</v>
      </c>
      <c r="B5" s="107" t="s">
        <v>338</v>
      </c>
      <c r="C5" s="107" t="s">
        <v>57</v>
      </c>
      <c r="D5" s="107" t="s">
        <v>58</v>
      </c>
      <c r="E5" s="107" t="s">
        <v>72</v>
      </c>
      <c r="F5" s="108">
        <v>965762</v>
      </c>
      <c r="G5" s="109">
        <v>525000</v>
      </c>
      <c r="H5" s="107" t="s">
        <v>76</v>
      </c>
      <c r="I5" s="107" t="s">
        <v>74</v>
      </c>
      <c r="J5" s="110">
        <v>44305</v>
      </c>
    </row>
    <row r="6" spans="1:12" ht="15">
      <c r="A6" s="107" t="s">
        <v>41</v>
      </c>
      <c r="B6" s="107" t="s">
        <v>338</v>
      </c>
      <c r="C6" s="107" t="s">
        <v>57</v>
      </c>
      <c r="D6" s="107" t="s">
        <v>58</v>
      </c>
      <c r="E6" s="107" t="s">
        <v>75</v>
      </c>
      <c r="F6" s="108">
        <v>965484</v>
      </c>
      <c r="G6" s="109">
        <v>399000</v>
      </c>
      <c r="H6" s="107" t="s">
        <v>76</v>
      </c>
      <c r="I6" s="107" t="s">
        <v>74</v>
      </c>
      <c r="J6" s="110">
        <v>44300</v>
      </c>
    </row>
    <row r="7" spans="1:12" ht="15">
      <c r="A7" s="107" t="s">
        <v>41</v>
      </c>
      <c r="B7" s="107" t="s">
        <v>338</v>
      </c>
      <c r="C7" s="107" t="s">
        <v>27</v>
      </c>
      <c r="D7" s="107" t="s">
        <v>80</v>
      </c>
      <c r="E7" s="107" t="s">
        <v>72</v>
      </c>
      <c r="F7" s="108">
        <v>965844</v>
      </c>
      <c r="G7" s="109">
        <v>660000</v>
      </c>
      <c r="H7" s="107" t="s">
        <v>76</v>
      </c>
      <c r="I7" s="107" t="s">
        <v>74</v>
      </c>
      <c r="J7" s="110">
        <v>44306</v>
      </c>
    </row>
    <row r="8" spans="1:12" ht="15">
      <c r="A8" s="107" t="s">
        <v>41</v>
      </c>
      <c r="B8" s="107" t="s">
        <v>338</v>
      </c>
      <c r="C8" s="107" t="s">
        <v>57</v>
      </c>
      <c r="D8" s="107" t="s">
        <v>77</v>
      </c>
      <c r="E8" s="107" t="s">
        <v>75</v>
      </c>
      <c r="F8" s="108">
        <v>965894</v>
      </c>
      <c r="G8" s="109">
        <v>298500</v>
      </c>
      <c r="H8" s="107" t="s">
        <v>76</v>
      </c>
      <c r="I8" s="107" t="s">
        <v>74</v>
      </c>
      <c r="J8" s="110">
        <v>44307</v>
      </c>
    </row>
    <row r="9" spans="1:12" ht="15">
      <c r="A9" s="107" t="s">
        <v>41</v>
      </c>
      <c r="B9" s="107" t="s">
        <v>338</v>
      </c>
      <c r="C9" s="107" t="s">
        <v>57</v>
      </c>
      <c r="D9" s="107" t="s">
        <v>77</v>
      </c>
      <c r="E9" s="107" t="s">
        <v>72</v>
      </c>
      <c r="F9" s="108">
        <v>966093</v>
      </c>
      <c r="G9" s="109">
        <v>420000</v>
      </c>
      <c r="H9" s="107" t="s">
        <v>76</v>
      </c>
      <c r="I9" s="107" t="s">
        <v>74</v>
      </c>
      <c r="J9" s="110">
        <v>44309</v>
      </c>
    </row>
    <row r="10" spans="1:12" ht="15">
      <c r="A10" s="107" t="s">
        <v>41</v>
      </c>
      <c r="B10" s="107" t="s">
        <v>338</v>
      </c>
      <c r="C10" s="107" t="s">
        <v>57</v>
      </c>
      <c r="D10" s="107" t="s">
        <v>58</v>
      </c>
      <c r="E10" s="107" t="s">
        <v>78</v>
      </c>
      <c r="F10" s="108">
        <v>965662</v>
      </c>
      <c r="G10" s="109">
        <v>39000</v>
      </c>
      <c r="H10" s="107" t="s">
        <v>76</v>
      </c>
      <c r="I10" s="107" t="s">
        <v>74</v>
      </c>
      <c r="J10" s="110">
        <v>44302</v>
      </c>
    </row>
    <row r="11" spans="1:12" ht="15">
      <c r="A11" s="107" t="s">
        <v>41</v>
      </c>
      <c r="B11" s="107" t="s">
        <v>338</v>
      </c>
      <c r="C11" s="107" t="s">
        <v>57</v>
      </c>
      <c r="D11" s="107" t="s">
        <v>77</v>
      </c>
      <c r="E11" s="107" t="s">
        <v>75</v>
      </c>
      <c r="F11" s="108">
        <v>965837</v>
      </c>
      <c r="G11" s="109">
        <v>241900</v>
      </c>
      <c r="H11" s="107" t="s">
        <v>76</v>
      </c>
      <c r="I11" s="107" t="s">
        <v>74</v>
      </c>
      <c r="J11" s="110">
        <v>44306</v>
      </c>
    </row>
    <row r="12" spans="1:12" ht="15">
      <c r="A12" s="107" t="s">
        <v>41</v>
      </c>
      <c r="B12" s="107" t="s">
        <v>338</v>
      </c>
      <c r="C12" s="107" t="s">
        <v>57</v>
      </c>
      <c r="D12" s="107" t="s">
        <v>58</v>
      </c>
      <c r="E12" s="107" t="s">
        <v>75</v>
      </c>
      <c r="F12" s="108">
        <v>964690</v>
      </c>
      <c r="G12" s="109">
        <v>89000</v>
      </c>
      <c r="H12" s="107" t="s">
        <v>76</v>
      </c>
      <c r="I12" s="107" t="s">
        <v>74</v>
      </c>
      <c r="J12" s="110">
        <v>44287</v>
      </c>
    </row>
    <row r="13" spans="1:12" ht="15">
      <c r="A13" s="107" t="s">
        <v>41</v>
      </c>
      <c r="B13" s="107" t="s">
        <v>338</v>
      </c>
      <c r="C13" s="107" t="s">
        <v>57</v>
      </c>
      <c r="D13" s="107" t="s">
        <v>77</v>
      </c>
      <c r="E13" s="107" t="s">
        <v>78</v>
      </c>
      <c r="F13" s="108">
        <v>965906</v>
      </c>
      <c r="G13" s="109">
        <v>108250</v>
      </c>
      <c r="H13" s="107" t="s">
        <v>76</v>
      </c>
      <c r="I13" s="107" t="s">
        <v>74</v>
      </c>
      <c r="J13" s="110">
        <v>44307</v>
      </c>
    </row>
    <row r="14" spans="1:12" ht="15">
      <c r="A14" s="107" t="s">
        <v>41</v>
      </c>
      <c r="B14" s="107" t="s">
        <v>338</v>
      </c>
      <c r="C14" s="107" t="s">
        <v>57</v>
      </c>
      <c r="D14" s="107" t="s">
        <v>58</v>
      </c>
      <c r="E14" s="107" t="s">
        <v>72</v>
      </c>
      <c r="F14" s="108">
        <v>966647</v>
      </c>
      <c r="G14" s="109">
        <v>347000</v>
      </c>
      <c r="H14" s="107" t="s">
        <v>76</v>
      </c>
      <c r="I14" s="107" t="s">
        <v>74</v>
      </c>
      <c r="J14" s="110">
        <v>44316</v>
      </c>
    </row>
    <row r="15" spans="1:12" ht="15">
      <c r="A15" s="107" t="s">
        <v>41</v>
      </c>
      <c r="B15" s="107" t="s">
        <v>338</v>
      </c>
      <c r="C15" s="107" t="s">
        <v>57</v>
      </c>
      <c r="D15" s="107" t="s">
        <v>58</v>
      </c>
      <c r="E15" s="107" t="s">
        <v>72</v>
      </c>
      <c r="F15" s="108">
        <v>966690</v>
      </c>
      <c r="G15" s="109">
        <v>385000</v>
      </c>
      <c r="H15" s="107" t="s">
        <v>76</v>
      </c>
      <c r="I15" s="107" t="s">
        <v>74</v>
      </c>
      <c r="J15" s="110">
        <v>44316</v>
      </c>
    </row>
    <row r="16" spans="1:12" ht="15">
      <c r="A16" s="107" t="s">
        <v>41</v>
      </c>
      <c r="B16" s="107" t="s">
        <v>338</v>
      </c>
      <c r="C16" s="107" t="s">
        <v>27</v>
      </c>
      <c r="D16" s="107" t="s">
        <v>81</v>
      </c>
      <c r="E16" s="107" t="s">
        <v>72</v>
      </c>
      <c r="F16" s="108">
        <v>964695</v>
      </c>
      <c r="G16" s="109">
        <v>1700000</v>
      </c>
      <c r="H16" s="107" t="s">
        <v>76</v>
      </c>
      <c r="I16" s="107" t="s">
        <v>74</v>
      </c>
      <c r="J16" s="110">
        <v>44287</v>
      </c>
    </row>
    <row r="17" spans="1:10" ht="15">
      <c r="A17" s="107" t="s">
        <v>41</v>
      </c>
      <c r="B17" s="107" t="s">
        <v>338</v>
      </c>
      <c r="C17" s="107" t="s">
        <v>57</v>
      </c>
      <c r="D17" s="107" t="s">
        <v>77</v>
      </c>
      <c r="E17" s="107" t="s">
        <v>72</v>
      </c>
      <c r="F17" s="108">
        <v>964704</v>
      </c>
      <c r="G17" s="109">
        <v>377500</v>
      </c>
      <c r="H17" s="107" t="s">
        <v>76</v>
      </c>
      <c r="I17" s="107" t="s">
        <v>74</v>
      </c>
      <c r="J17" s="110">
        <v>44287</v>
      </c>
    </row>
    <row r="18" spans="1:10" ht="15">
      <c r="A18" s="107" t="s">
        <v>41</v>
      </c>
      <c r="B18" s="107" t="s">
        <v>338</v>
      </c>
      <c r="C18" s="107" t="s">
        <v>57</v>
      </c>
      <c r="D18" s="107" t="s">
        <v>58</v>
      </c>
      <c r="E18" s="107" t="s">
        <v>75</v>
      </c>
      <c r="F18" s="108">
        <v>966688</v>
      </c>
      <c r="G18" s="109">
        <v>275600</v>
      </c>
      <c r="H18" s="107" t="s">
        <v>76</v>
      </c>
      <c r="I18" s="107" t="s">
        <v>74</v>
      </c>
      <c r="J18" s="110">
        <v>44316</v>
      </c>
    </row>
    <row r="19" spans="1:10" ht="15">
      <c r="A19" s="107" t="s">
        <v>41</v>
      </c>
      <c r="B19" s="107" t="s">
        <v>338</v>
      </c>
      <c r="C19" s="107" t="s">
        <v>57</v>
      </c>
      <c r="D19" s="107" t="s">
        <v>58</v>
      </c>
      <c r="E19" s="107" t="s">
        <v>75</v>
      </c>
      <c r="F19" s="108">
        <v>965977</v>
      </c>
      <c r="G19" s="109">
        <v>280000</v>
      </c>
      <c r="H19" s="107" t="s">
        <v>76</v>
      </c>
      <c r="I19" s="107" t="s">
        <v>74</v>
      </c>
      <c r="J19" s="110">
        <v>44308</v>
      </c>
    </row>
    <row r="20" spans="1:10" ht="15">
      <c r="A20" s="107" t="s">
        <v>41</v>
      </c>
      <c r="B20" s="107" t="s">
        <v>338</v>
      </c>
      <c r="C20" s="107" t="s">
        <v>57</v>
      </c>
      <c r="D20" s="107" t="s">
        <v>58</v>
      </c>
      <c r="E20" s="107" t="s">
        <v>72</v>
      </c>
      <c r="F20" s="108">
        <v>965194</v>
      </c>
      <c r="G20" s="109">
        <v>296000</v>
      </c>
      <c r="H20" s="107" t="s">
        <v>76</v>
      </c>
      <c r="I20" s="107" t="s">
        <v>74</v>
      </c>
      <c r="J20" s="110">
        <v>44295</v>
      </c>
    </row>
    <row r="21" spans="1:10" ht="15">
      <c r="A21" s="107" t="s">
        <v>41</v>
      </c>
      <c r="B21" s="107" t="s">
        <v>338</v>
      </c>
      <c r="C21" s="107" t="s">
        <v>57</v>
      </c>
      <c r="D21" s="107" t="s">
        <v>58</v>
      </c>
      <c r="E21" s="107" t="s">
        <v>72</v>
      </c>
      <c r="F21" s="108">
        <v>964665</v>
      </c>
      <c r="G21" s="109">
        <v>647500</v>
      </c>
      <c r="H21" s="107" t="s">
        <v>74</v>
      </c>
      <c r="I21" s="107" t="s">
        <v>74</v>
      </c>
      <c r="J21" s="110">
        <v>44287</v>
      </c>
    </row>
    <row r="22" spans="1:10" ht="15">
      <c r="A22" s="107" t="s">
        <v>41</v>
      </c>
      <c r="B22" s="107" t="s">
        <v>338</v>
      </c>
      <c r="C22" s="107" t="s">
        <v>57</v>
      </c>
      <c r="D22" s="107" t="s">
        <v>58</v>
      </c>
      <c r="E22" s="107" t="s">
        <v>75</v>
      </c>
      <c r="F22" s="108">
        <v>965037</v>
      </c>
      <c r="G22" s="109">
        <v>305000</v>
      </c>
      <c r="H22" s="107" t="s">
        <v>76</v>
      </c>
      <c r="I22" s="107" t="s">
        <v>74</v>
      </c>
      <c r="J22" s="110">
        <v>44293</v>
      </c>
    </row>
    <row r="23" spans="1:10" ht="15">
      <c r="A23" s="107" t="s">
        <v>41</v>
      </c>
      <c r="B23" s="107" t="s">
        <v>338</v>
      </c>
      <c r="C23" s="107" t="s">
        <v>57</v>
      </c>
      <c r="D23" s="107" t="s">
        <v>58</v>
      </c>
      <c r="E23" s="107" t="s">
        <v>75</v>
      </c>
      <c r="F23" s="108">
        <v>965033</v>
      </c>
      <c r="G23" s="109">
        <v>14000</v>
      </c>
      <c r="H23" s="107" t="s">
        <v>76</v>
      </c>
      <c r="I23" s="107" t="s">
        <v>74</v>
      </c>
      <c r="J23" s="110">
        <v>44293</v>
      </c>
    </row>
    <row r="24" spans="1:10" ht="15">
      <c r="A24" s="107" t="s">
        <v>41</v>
      </c>
      <c r="B24" s="107" t="s">
        <v>338</v>
      </c>
      <c r="C24" s="107" t="s">
        <v>57</v>
      </c>
      <c r="D24" s="107" t="s">
        <v>58</v>
      </c>
      <c r="E24" s="107" t="s">
        <v>72</v>
      </c>
      <c r="F24" s="108">
        <v>966101</v>
      </c>
      <c r="G24" s="109">
        <v>646500</v>
      </c>
      <c r="H24" s="107" t="s">
        <v>74</v>
      </c>
      <c r="I24" s="107" t="s">
        <v>74</v>
      </c>
      <c r="J24" s="110">
        <v>44309</v>
      </c>
    </row>
    <row r="25" spans="1:10" ht="15">
      <c r="A25" s="107" t="s">
        <v>41</v>
      </c>
      <c r="B25" s="107" t="s">
        <v>338</v>
      </c>
      <c r="C25" s="107" t="s">
        <v>57</v>
      </c>
      <c r="D25" s="107" t="s">
        <v>58</v>
      </c>
      <c r="E25" s="107" t="s">
        <v>72</v>
      </c>
      <c r="F25" s="108">
        <v>964829</v>
      </c>
      <c r="G25" s="109">
        <v>630000</v>
      </c>
      <c r="H25" s="107" t="s">
        <v>76</v>
      </c>
      <c r="I25" s="107" t="s">
        <v>74</v>
      </c>
      <c r="J25" s="110">
        <v>44291</v>
      </c>
    </row>
    <row r="26" spans="1:10" ht="15">
      <c r="A26" s="107" t="s">
        <v>41</v>
      </c>
      <c r="B26" s="107" t="s">
        <v>338</v>
      </c>
      <c r="C26" s="107" t="s">
        <v>57</v>
      </c>
      <c r="D26" s="107" t="s">
        <v>77</v>
      </c>
      <c r="E26" s="107" t="s">
        <v>72</v>
      </c>
      <c r="F26" s="108">
        <v>965820</v>
      </c>
      <c r="G26" s="109">
        <v>390000</v>
      </c>
      <c r="H26" s="107" t="s">
        <v>76</v>
      </c>
      <c r="I26" s="107" t="s">
        <v>74</v>
      </c>
      <c r="J26" s="110">
        <v>44306</v>
      </c>
    </row>
    <row r="27" spans="1:10" ht="15">
      <c r="A27" s="107" t="s">
        <v>41</v>
      </c>
      <c r="B27" s="107" t="s">
        <v>338</v>
      </c>
      <c r="C27" s="107" t="s">
        <v>57</v>
      </c>
      <c r="D27" s="107" t="s">
        <v>77</v>
      </c>
      <c r="E27" s="107" t="s">
        <v>75</v>
      </c>
      <c r="F27" s="108">
        <v>964658</v>
      </c>
      <c r="G27" s="109">
        <v>241900</v>
      </c>
      <c r="H27" s="107" t="s">
        <v>76</v>
      </c>
      <c r="I27" s="107" t="s">
        <v>74</v>
      </c>
      <c r="J27" s="110">
        <v>44287</v>
      </c>
    </row>
    <row r="28" spans="1:10" ht="15">
      <c r="A28" s="107" t="s">
        <v>41</v>
      </c>
      <c r="B28" s="107" t="s">
        <v>338</v>
      </c>
      <c r="C28" s="107" t="s">
        <v>57</v>
      </c>
      <c r="D28" s="107" t="s">
        <v>58</v>
      </c>
      <c r="E28" s="107" t="s">
        <v>72</v>
      </c>
      <c r="F28" s="108">
        <v>965660</v>
      </c>
      <c r="G28" s="109">
        <v>361000</v>
      </c>
      <c r="H28" s="107" t="s">
        <v>76</v>
      </c>
      <c r="I28" s="107" t="s">
        <v>74</v>
      </c>
      <c r="J28" s="110">
        <v>44302</v>
      </c>
    </row>
    <row r="29" spans="1:10" ht="15">
      <c r="A29" s="107" t="s">
        <v>41</v>
      </c>
      <c r="B29" s="107" t="s">
        <v>338</v>
      </c>
      <c r="C29" s="107" t="s">
        <v>57</v>
      </c>
      <c r="D29" s="107" t="s">
        <v>77</v>
      </c>
      <c r="E29" s="107" t="s">
        <v>72</v>
      </c>
      <c r="F29" s="108">
        <v>966238</v>
      </c>
      <c r="G29" s="109">
        <v>588000</v>
      </c>
      <c r="H29" s="107" t="s">
        <v>76</v>
      </c>
      <c r="I29" s="107" t="s">
        <v>74</v>
      </c>
      <c r="J29" s="110">
        <v>44312</v>
      </c>
    </row>
    <row r="30" spans="1:10" ht="15">
      <c r="A30" s="107" t="s">
        <v>41</v>
      </c>
      <c r="B30" s="107" t="s">
        <v>338</v>
      </c>
      <c r="C30" s="107" t="s">
        <v>57</v>
      </c>
      <c r="D30" s="107" t="s">
        <v>77</v>
      </c>
      <c r="E30" s="107" t="s">
        <v>72</v>
      </c>
      <c r="F30" s="108">
        <v>965687</v>
      </c>
      <c r="G30" s="109">
        <v>570000</v>
      </c>
      <c r="H30" s="107" t="s">
        <v>76</v>
      </c>
      <c r="I30" s="107" t="s">
        <v>74</v>
      </c>
      <c r="J30" s="110">
        <v>44302</v>
      </c>
    </row>
    <row r="31" spans="1:10" ht="15">
      <c r="A31" s="107" t="s">
        <v>41</v>
      </c>
      <c r="B31" s="107" t="s">
        <v>338</v>
      </c>
      <c r="C31" s="107" t="s">
        <v>57</v>
      </c>
      <c r="D31" s="107" t="s">
        <v>58</v>
      </c>
      <c r="E31" s="107" t="s">
        <v>72</v>
      </c>
      <c r="F31" s="108">
        <v>966528</v>
      </c>
      <c r="G31" s="109">
        <v>420000</v>
      </c>
      <c r="H31" s="107" t="s">
        <v>76</v>
      </c>
      <c r="I31" s="107" t="s">
        <v>74</v>
      </c>
      <c r="J31" s="110">
        <v>44315</v>
      </c>
    </row>
    <row r="32" spans="1:10" ht="15">
      <c r="A32" s="107" t="s">
        <v>41</v>
      </c>
      <c r="B32" s="107" t="s">
        <v>338</v>
      </c>
      <c r="C32" s="107" t="s">
        <v>57</v>
      </c>
      <c r="D32" s="107" t="s">
        <v>58</v>
      </c>
      <c r="E32" s="107" t="s">
        <v>72</v>
      </c>
      <c r="F32" s="108">
        <v>965805</v>
      </c>
      <c r="G32" s="109">
        <v>609000</v>
      </c>
      <c r="H32" s="107" t="s">
        <v>76</v>
      </c>
      <c r="I32" s="107" t="s">
        <v>74</v>
      </c>
      <c r="J32" s="110">
        <v>44306</v>
      </c>
    </row>
    <row r="33" spans="1:10" ht="15">
      <c r="A33" s="107" t="s">
        <v>41</v>
      </c>
      <c r="B33" s="107" t="s">
        <v>338</v>
      </c>
      <c r="C33" s="107" t="s">
        <v>57</v>
      </c>
      <c r="D33" s="107" t="s">
        <v>58</v>
      </c>
      <c r="E33" s="107" t="s">
        <v>72</v>
      </c>
      <c r="F33" s="108">
        <v>965577</v>
      </c>
      <c r="G33" s="109">
        <v>185000</v>
      </c>
      <c r="H33" s="107" t="s">
        <v>76</v>
      </c>
      <c r="I33" s="107" t="s">
        <v>74</v>
      </c>
      <c r="J33" s="110">
        <v>44301</v>
      </c>
    </row>
    <row r="34" spans="1:10" ht="15">
      <c r="A34" s="107" t="s">
        <v>41</v>
      </c>
      <c r="B34" s="107" t="s">
        <v>338</v>
      </c>
      <c r="C34" s="107" t="s">
        <v>57</v>
      </c>
      <c r="D34" s="107" t="s">
        <v>77</v>
      </c>
      <c r="E34" s="107" t="s">
        <v>78</v>
      </c>
      <c r="F34" s="108">
        <v>966503</v>
      </c>
      <c r="G34" s="109">
        <v>155000</v>
      </c>
      <c r="H34" s="107" t="s">
        <v>76</v>
      </c>
      <c r="I34" s="107" t="s">
        <v>74</v>
      </c>
      <c r="J34" s="110">
        <v>44315</v>
      </c>
    </row>
    <row r="35" spans="1:10" ht="15">
      <c r="A35" s="107" t="s">
        <v>41</v>
      </c>
      <c r="B35" s="107" t="s">
        <v>338</v>
      </c>
      <c r="C35" s="107" t="s">
        <v>57</v>
      </c>
      <c r="D35" s="107" t="s">
        <v>58</v>
      </c>
      <c r="E35" s="107" t="s">
        <v>72</v>
      </c>
      <c r="F35" s="108">
        <v>965807</v>
      </c>
      <c r="G35" s="109">
        <v>397000</v>
      </c>
      <c r="H35" s="107" t="s">
        <v>76</v>
      </c>
      <c r="I35" s="107" t="s">
        <v>74</v>
      </c>
      <c r="J35" s="110">
        <v>44306</v>
      </c>
    </row>
    <row r="36" spans="1:10" ht="15">
      <c r="A36" s="107" t="s">
        <v>41</v>
      </c>
      <c r="B36" s="107" t="s">
        <v>338</v>
      </c>
      <c r="C36" s="107" t="s">
        <v>57</v>
      </c>
      <c r="D36" s="107" t="s">
        <v>58</v>
      </c>
      <c r="E36" s="107" t="s">
        <v>79</v>
      </c>
      <c r="F36" s="108">
        <v>965279</v>
      </c>
      <c r="G36" s="109">
        <v>205000</v>
      </c>
      <c r="H36" s="107" t="s">
        <v>76</v>
      </c>
      <c r="I36" s="107" t="s">
        <v>74</v>
      </c>
      <c r="J36" s="110">
        <v>44295</v>
      </c>
    </row>
    <row r="37" spans="1:10" ht="15">
      <c r="A37" s="107" t="s">
        <v>41</v>
      </c>
      <c r="B37" s="107" t="s">
        <v>338</v>
      </c>
      <c r="C37" s="107" t="s">
        <v>57</v>
      </c>
      <c r="D37" s="107" t="s">
        <v>58</v>
      </c>
      <c r="E37" s="107" t="s">
        <v>72</v>
      </c>
      <c r="F37" s="108">
        <v>964728</v>
      </c>
      <c r="G37" s="109">
        <v>410000</v>
      </c>
      <c r="H37" s="107" t="s">
        <v>76</v>
      </c>
      <c r="I37" s="107" t="s">
        <v>74</v>
      </c>
      <c r="J37" s="110">
        <v>44288</v>
      </c>
    </row>
    <row r="38" spans="1:10" ht="15">
      <c r="A38" s="107" t="s">
        <v>41</v>
      </c>
      <c r="B38" s="107" t="s">
        <v>338</v>
      </c>
      <c r="C38" s="107" t="s">
        <v>57</v>
      </c>
      <c r="D38" s="107" t="s">
        <v>77</v>
      </c>
      <c r="E38" s="107" t="s">
        <v>72</v>
      </c>
      <c r="F38" s="108">
        <v>966438</v>
      </c>
      <c r="G38" s="109">
        <v>578000</v>
      </c>
      <c r="H38" s="107" t="s">
        <v>76</v>
      </c>
      <c r="I38" s="107" t="s">
        <v>74</v>
      </c>
      <c r="J38" s="110">
        <v>44314</v>
      </c>
    </row>
    <row r="39" spans="1:10" ht="15">
      <c r="A39" s="107" t="s">
        <v>41</v>
      </c>
      <c r="B39" s="107" t="s">
        <v>338</v>
      </c>
      <c r="C39" s="107" t="s">
        <v>57</v>
      </c>
      <c r="D39" s="107" t="s">
        <v>58</v>
      </c>
      <c r="E39" s="107" t="s">
        <v>75</v>
      </c>
      <c r="F39" s="108">
        <v>965373</v>
      </c>
      <c r="G39" s="109">
        <v>45000</v>
      </c>
      <c r="H39" s="107" t="s">
        <v>76</v>
      </c>
      <c r="I39" s="107" t="s">
        <v>74</v>
      </c>
      <c r="J39" s="110">
        <v>44298</v>
      </c>
    </row>
    <row r="40" spans="1:10" ht="15">
      <c r="A40" s="107" t="s">
        <v>41</v>
      </c>
      <c r="B40" s="107" t="s">
        <v>338</v>
      </c>
      <c r="C40" s="107" t="s">
        <v>57</v>
      </c>
      <c r="D40" s="107" t="s">
        <v>58</v>
      </c>
      <c r="E40" s="107" t="s">
        <v>72</v>
      </c>
      <c r="F40" s="108">
        <v>965811</v>
      </c>
      <c r="G40" s="109">
        <v>300000</v>
      </c>
      <c r="H40" s="107" t="s">
        <v>76</v>
      </c>
      <c r="I40" s="107" t="s">
        <v>74</v>
      </c>
      <c r="J40" s="110">
        <v>44306</v>
      </c>
    </row>
    <row r="41" spans="1:10" ht="15">
      <c r="A41" s="107" t="s">
        <v>38</v>
      </c>
      <c r="B41" s="107" t="s">
        <v>339</v>
      </c>
      <c r="C41" s="107" t="s">
        <v>85</v>
      </c>
      <c r="D41" s="107" t="s">
        <v>86</v>
      </c>
      <c r="E41" s="107" t="s">
        <v>79</v>
      </c>
      <c r="F41" s="108">
        <v>964745</v>
      </c>
      <c r="G41" s="109">
        <v>1250000</v>
      </c>
      <c r="H41" s="107" t="s">
        <v>76</v>
      </c>
      <c r="I41" s="107" t="s">
        <v>74</v>
      </c>
      <c r="J41" s="110">
        <v>44288</v>
      </c>
    </row>
    <row r="42" spans="1:10" ht="15">
      <c r="A42" s="107" t="s">
        <v>38</v>
      </c>
      <c r="B42" s="107" t="s">
        <v>339</v>
      </c>
      <c r="C42" s="107" t="s">
        <v>92</v>
      </c>
      <c r="D42" s="107" t="s">
        <v>93</v>
      </c>
      <c r="E42" s="107" t="s">
        <v>72</v>
      </c>
      <c r="F42" s="108">
        <v>966007</v>
      </c>
      <c r="G42" s="109">
        <v>8950000</v>
      </c>
      <c r="H42" s="107" t="s">
        <v>76</v>
      </c>
      <c r="I42" s="107" t="s">
        <v>74</v>
      </c>
      <c r="J42" s="110">
        <v>44308</v>
      </c>
    </row>
    <row r="43" spans="1:10" ht="15">
      <c r="A43" s="107" t="s">
        <v>38</v>
      </c>
      <c r="B43" s="107" t="s">
        <v>339</v>
      </c>
      <c r="C43" s="107" t="s">
        <v>95</v>
      </c>
      <c r="D43" s="107" t="s">
        <v>96</v>
      </c>
      <c r="E43" s="107" t="s">
        <v>75</v>
      </c>
      <c r="F43" s="108">
        <v>965770</v>
      </c>
      <c r="G43" s="109">
        <v>1200000</v>
      </c>
      <c r="H43" s="107" t="s">
        <v>76</v>
      </c>
      <c r="I43" s="107" t="s">
        <v>74</v>
      </c>
      <c r="J43" s="110">
        <v>44305</v>
      </c>
    </row>
    <row r="44" spans="1:10" ht="15">
      <c r="A44" s="107" t="s">
        <v>38</v>
      </c>
      <c r="B44" s="107" t="s">
        <v>339</v>
      </c>
      <c r="C44" s="107" t="s">
        <v>85</v>
      </c>
      <c r="D44" s="107" t="s">
        <v>86</v>
      </c>
      <c r="E44" s="107" t="s">
        <v>75</v>
      </c>
      <c r="F44" s="108">
        <v>965240</v>
      </c>
      <c r="G44" s="109">
        <v>795000</v>
      </c>
      <c r="H44" s="107" t="s">
        <v>76</v>
      </c>
      <c r="I44" s="107" t="s">
        <v>74</v>
      </c>
      <c r="J44" s="110">
        <v>44295</v>
      </c>
    </row>
    <row r="45" spans="1:10" ht="15">
      <c r="A45" s="107" t="s">
        <v>38</v>
      </c>
      <c r="B45" s="107" t="s">
        <v>339</v>
      </c>
      <c r="C45" s="107" t="s">
        <v>85</v>
      </c>
      <c r="D45" s="107" t="s">
        <v>86</v>
      </c>
      <c r="E45" s="107" t="s">
        <v>72</v>
      </c>
      <c r="F45" s="108">
        <v>965116</v>
      </c>
      <c r="G45" s="109">
        <v>685000</v>
      </c>
      <c r="H45" s="107" t="s">
        <v>76</v>
      </c>
      <c r="I45" s="107" t="s">
        <v>74</v>
      </c>
      <c r="J45" s="110">
        <v>44294</v>
      </c>
    </row>
    <row r="46" spans="1:10" ht="15">
      <c r="A46" s="107" t="s">
        <v>38</v>
      </c>
      <c r="B46" s="107" t="s">
        <v>339</v>
      </c>
      <c r="C46" s="107" t="s">
        <v>85</v>
      </c>
      <c r="D46" s="107" t="s">
        <v>91</v>
      </c>
      <c r="E46" s="107" t="s">
        <v>75</v>
      </c>
      <c r="F46" s="108">
        <v>965375</v>
      </c>
      <c r="G46" s="109">
        <v>100000</v>
      </c>
      <c r="H46" s="107" t="s">
        <v>76</v>
      </c>
      <c r="I46" s="107" t="s">
        <v>74</v>
      </c>
      <c r="J46" s="110">
        <v>44298</v>
      </c>
    </row>
    <row r="47" spans="1:10" ht="15">
      <c r="A47" s="107" t="s">
        <v>38</v>
      </c>
      <c r="B47" s="107" t="s">
        <v>339</v>
      </c>
      <c r="C47" s="107" t="s">
        <v>28</v>
      </c>
      <c r="D47" s="107" t="s">
        <v>94</v>
      </c>
      <c r="E47" s="107" t="s">
        <v>89</v>
      </c>
      <c r="F47" s="108">
        <v>965171</v>
      </c>
      <c r="G47" s="109">
        <v>1650000</v>
      </c>
      <c r="H47" s="107" t="s">
        <v>76</v>
      </c>
      <c r="I47" s="107" t="s">
        <v>74</v>
      </c>
      <c r="J47" s="110">
        <v>44294</v>
      </c>
    </row>
    <row r="48" spans="1:10" ht="15">
      <c r="A48" s="107" t="s">
        <v>38</v>
      </c>
      <c r="B48" s="107" t="s">
        <v>339</v>
      </c>
      <c r="C48" s="107" t="s">
        <v>85</v>
      </c>
      <c r="D48" s="107" t="s">
        <v>86</v>
      </c>
      <c r="E48" s="107" t="s">
        <v>72</v>
      </c>
      <c r="F48" s="108">
        <v>966117</v>
      </c>
      <c r="G48" s="109">
        <v>1495000</v>
      </c>
      <c r="H48" s="107" t="s">
        <v>76</v>
      </c>
      <c r="I48" s="107" t="s">
        <v>74</v>
      </c>
      <c r="J48" s="110">
        <v>44309</v>
      </c>
    </row>
    <row r="49" spans="1:10" ht="15">
      <c r="A49" s="107" t="s">
        <v>38</v>
      </c>
      <c r="B49" s="107" t="s">
        <v>339</v>
      </c>
      <c r="C49" s="107" t="s">
        <v>85</v>
      </c>
      <c r="D49" s="107" t="s">
        <v>86</v>
      </c>
      <c r="E49" s="107" t="s">
        <v>79</v>
      </c>
      <c r="F49" s="108">
        <v>965252</v>
      </c>
      <c r="G49" s="109">
        <v>550000</v>
      </c>
      <c r="H49" s="107" t="s">
        <v>76</v>
      </c>
      <c r="I49" s="107" t="s">
        <v>74</v>
      </c>
      <c r="J49" s="110">
        <v>44295</v>
      </c>
    </row>
    <row r="50" spans="1:10" ht="15">
      <c r="A50" s="107" t="s">
        <v>38</v>
      </c>
      <c r="B50" s="107" t="s">
        <v>339</v>
      </c>
      <c r="C50" s="107" t="s">
        <v>28</v>
      </c>
      <c r="D50" s="107" t="s">
        <v>46</v>
      </c>
      <c r="E50" s="107" t="s">
        <v>72</v>
      </c>
      <c r="F50" s="108">
        <v>965267</v>
      </c>
      <c r="G50" s="109">
        <v>790000</v>
      </c>
      <c r="H50" s="107" t="s">
        <v>76</v>
      </c>
      <c r="I50" s="107" t="s">
        <v>74</v>
      </c>
      <c r="J50" s="110">
        <v>44295</v>
      </c>
    </row>
    <row r="51" spans="1:10" ht="15">
      <c r="A51" s="107" t="s">
        <v>38</v>
      </c>
      <c r="B51" s="107" t="s">
        <v>339</v>
      </c>
      <c r="C51" s="107" t="s">
        <v>47</v>
      </c>
      <c r="D51" s="107" t="s">
        <v>48</v>
      </c>
      <c r="E51" s="107" t="s">
        <v>72</v>
      </c>
      <c r="F51" s="108">
        <v>965725</v>
      </c>
      <c r="G51" s="109">
        <v>680000</v>
      </c>
      <c r="H51" s="107" t="s">
        <v>76</v>
      </c>
      <c r="I51" s="107" t="s">
        <v>74</v>
      </c>
      <c r="J51" s="110">
        <v>44302</v>
      </c>
    </row>
    <row r="52" spans="1:10" ht="15">
      <c r="A52" s="107" t="s">
        <v>38</v>
      </c>
      <c r="B52" s="107" t="s">
        <v>339</v>
      </c>
      <c r="C52" s="107" t="s">
        <v>85</v>
      </c>
      <c r="D52" s="107" t="s">
        <v>86</v>
      </c>
      <c r="E52" s="107" t="s">
        <v>72</v>
      </c>
      <c r="F52" s="108">
        <v>966627</v>
      </c>
      <c r="G52" s="109">
        <v>405000</v>
      </c>
      <c r="H52" s="107" t="s">
        <v>76</v>
      </c>
      <c r="I52" s="107" t="s">
        <v>74</v>
      </c>
      <c r="J52" s="110">
        <v>44316</v>
      </c>
    </row>
    <row r="53" spans="1:10" ht="15">
      <c r="A53" s="107" t="s">
        <v>38</v>
      </c>
      <c r="B53" s="107" t="s">
        <v>339</v>
      </c>
      <c r="C53" s="107" t="s">
        <v>85</v>
      </c>
      <c r="D53" s="107" t="s">
        <v>86</v>
      </c>
      <c r="E53" s="107" t="s">
        <v>72</v>
      </c>
      <c r="F53" s="108">
        <v>965658</v>
      </c>
      <c r="G53" s="109">
        <v>2500000</v>
      </c>
      <c r="H53" s="107" t="s">
        <v>76</v>
      </c>
      <c r="I53" s="107" t="s">
        <v>74</v>
      </c>
      <c r="J53" s="110">
        <v>44302</v>
      </c>
    </row>
    <row r="54" spans="1:10" ht="15">
      <c r="A54" s="107" t="s">
        <v>38</v>
      </c>
      <c r="B54" s="107" t="s">
        <v>339</v>
      </c>
      <c r="C54" s="107" t="s">
        <v>85</v>
      </c>
      <c r="D54" s="107" t="s">
        <v>59</v>
      </c>
      <c r="E54" s="107" t="s">
        <v>72</v>
      </c>
      <c r="F54" s="108">
        <v>966272</v>
      </c>
      <c r="G54" s="109">
        <v>420000</v>
      </c>
      <c r="H54" s="107" t="s">
        <v>76</v>
      </c>
      <c r="I54" s="107" t="s">
        <v>74</v>
      </c>
      <c r="J54" s="110">
        <v>44313</v>
      </c>
    </row>
    <row r="55" spans="1:10" ht="15">
      <c r="A55" s="107" t="s">
        <v>38</v>
      </c>
      <c r="B55" s="107" t="s">
        <v>339</v>
      </c>
      <c r="C55" s="107" t="s">
        <v>85</v>
      </c>
      <c r="D55" s="107" t="s">
        <v>91</v>
      </c>
      <c r="E55" s="107" t="s">
        <v>75</v>
      </c>
      <c r="F55" s="108">
        <v>965869</v>
      </c>
      <c r="G55" s="109">
        <v>43000</v>
      </c>
      <c r="H55" s="107" t="s">
        <v>76</v>
      </c>
      <c r="I55" s="107" t="s">
        <v>74</v>
      </c>
      <c r="J55" s="110">
        <v>44307</v>
      </c>
    </row>
    <row r="56" spans="1:10" ht="15">
      <c r="A56" s="107" t="s">
        <v>38</v>
      </c>
      <c r="B56" s="107" t="s">
        <v>339</v>
      </c>
      <c r="C56" s="107" t="s">
        <v>85</v>
      </c>
      <c r="D56" s="107" t="s">
        <v>86</v>
      </c>
      <c r="E56" s="107" t="s">
        <v>79</v>
      </c>
      <c r="F56" s="108">
        <v>966143</v>
      </c>
      <c r="G56" s="109">
        <v>690000</v>
      </c>
      <c r="H56" s="107" t="s">
        <v>76</v>
      </c>
      <c r="I56" s="107" t="s">
        <v>74</v>
      </c>
      <c r="J56" s="110">
        <v>44309</v>
      </c>
    </row>
    <row r="57" spans="1:10" ht="15">
      <c r="A57" s="107" t="s">
        <v>38</v>
      </c>
      <c r="B57" s="107" t="s">
        <v>339</v>
      </c>
      <c r="C57" s="107" t="s">
        <v>85</v>
      </c>
      <c r="D57" s="107" t="s">
        <v>59</v>
      </c>
      <c r="E57" s="107" t="s">
        <v>89</v>
      </c>
      <c r="F57" s="108">
        <v>966011</v>
      </c>
      <c r="G57" s="109">
        <v>459000</v>
      </c>
      <c r="H57" s="107" t="s">
        <v>76</v>
      </c>
      <c r="I57" s="107" t="s">
        <v>74</v>
      </c>
      <c r="J57" s="110">
        <v>44308</v>
      </c>
    </row>
    <row r="58" spans="1:10" ht="15">
      <c r="A58" s="107" t="s">
        <v>38</v>
      </c>
      <c r="B58" s="107" t="s">
        <v>339</v>
      </c>
      <c r="C58" s="107" t="s">
        <v>85</v>
      </c>
      <c r="D58" s="107" t="s">
        <v>86</v>
      </c>
      <c r="E58" s="107" t="s">
        <v>79</v>
      </c>
      <c r="F58" s="108">
        <v>965427</v>
      </c>
      <c r="G58" s="109">
        <v>2100000</v>
      </c>
      <c r="H58" s="107" t="s">
        <v>76</v>
      </c>
      <c r="I58" s="107" t="s">
        <v>74</v>
      </c>
      <c r="J58" s="110">
        <v>44299</v>
      </c>
    </row>
    <row r="59" spans="1:10" ht="15">
      <c r="A59" s="107" t="s">
        <v>38</v>
      </c>
      <c r="B59" s="107" t="s">
        <v>339</v>
      </c>
      <c r="C59" s="107" t="s">
        <v>28</v>
      </c>
      <c r="D59" s="107" t="s">
        <v>84</v>
      </c>
      <c r="E59" s="107" t="s">
        <v>79</v>
      </c>
      <c r="F59" s="108">
        <v>965471</v>
      </c>
      <c r="G59" s="109">
        <v>815000</v>
      </c>
      <c r="H59" s="107" t="s">
        <v>76</v>
      </c>
      <c r="I59" s="107" t="s">
        <v>74</v>
      </c>
      <c r="J59" s="110">
        <v>44300</v>
      </c>
    </row>
    <row r="60" spans="1:10" ht="15">
      <c r="A60" s="107" t="s">
        <v>38</v>
      </c>
      <c r="B60" s="107" t="s">
        <v>339</v>
      </c>
      <c r="C60" s="107" t="s">
        <v>85</v>
      </c>
      <c r="D60" s="107" t="s">
        <v>86</v>
      </c>
      <c r="E60" s="107" t="s">
        <v>79</v>
      </c>
      <c r="F60" s="108">
        <v>966616</v>
      </c>
      <c r="G60" s="109">
        <v>342000</v>
      </c>
      <c r="H60" s="107" t="s">
        <v>76</v>
      </c>
      <c r="I60" s="107" t="s">
        <v>74</v>
      </c>
      <c r="J60" s="110">
        <v>44316</v>
      </c>
    </row>
    <row r="61" spans="1:10" ht="15">
      <c r="A61" s="107" t="s">
        <v>38</v>
      </c>
      <c r="B61" s="107" t="s">
        <v>339</v>
      </c>
      <c r="C61" s="107" t="s">
        <v>85</v>
      </c>
      <c r="D61" s="107" t="s">
        <v>86</v>
      </c>
      <c r="E61" s="107" t="s">
        <v>72</v>
      </c>
      <c r="F61" s="108">
        <v>965999</v>
      </c>
      <c r="G61" s="109">
        <v>2083000</v>
      </c>
      <c r="H61" s="107" t="s">
        <v>76</v>
      </c>
      <c r="I61" s="107" t="s">
        <v>74</v>
      </c>
      <c r="J61" s="110">
        <v>44308</v>
      </c>
    </row>
    <row r="62" spans="1:10" ht="15">
      <c r="A62" s="107" t="s">
        <v>38</v>
      </c>
      <c r="B62" s="107" t="s">
        <v>339</v>
      </c>
      <c r="C62" s="107" t="s">
        <v>47</v>
      </c>
      <c r="D62" s="107" t="s">
        <v>48</v>
      </c>
      <c r="E62" s="107" t="s">
        <v>72</v>
      </c>
      <c r="F62" s="108">
        <v>966131</v>
      </c>
      <c r="G62" s="109">
        <v>824000</v>
      </c>
      <c r="H62" s="107" t="s">
        <v>76</v>
      </c>
      <c r="I62" s="107" t="s">
        <v>74</v>
      </c>
      <c r="J62" s="110">
        <v>44309</v>
      </c>
    </row>
    <row r="63" spans="1:10" ht="15">
      <c r="A63" s="107" t="s">
        <v>38</v>
      </c>
      <c r="B63" s="107" t="s">
        <v>339</v>
      </c>
      <c r="C63" s="107" t="s">
        <v>85</v>
      </c>
      <c r="D63" s="107" t="s">
        <v>86</v>
      </c>
      <c r="E63" s="107" t="s">
        <v>72</v>
      </c>
      <c r="F63" s="108">
        <v>964669</v>
      </c>
      <c r="G63" s="109">
        <v>1999000</v>
      </c>
      <c r="H63" s="107" t="s">
        <v>76</v>
      </c>
      <c r="I63" s="107" t="s">
        <v>74</v>
      </c>
      <c r="J63" s="110">
        <v>44287</v>
      </c>
    </row>
    <row r="64" spans="1:10" ht="15">
      <c r="A64" s="107" t="s">
        <v>38</v>
      </c>
      <c r="B64" s="107" t="s">
        <v>339</v>
      </c>
      <c r="C64" s="107" t="s">
        <v>27</v>
      </c>
      <c r="D64" s="107" t="s">
        <v>88</v>
      </c>
      <c r="E64" s="107" t="s">
        <v>75</v>
      </c>
      <c r="F64" s="108">
        <v>964676</v>
      </c>
      <c r="G64" s="109">
        <v>1000000</v>
      </c>
      <c r="H64" s="107" t="s">
        <v>76</v>
      </c>
      <c r="I64" s="107" t="s">
        <v>74</v>
      </c>
      <c r="J64" s="110">
        <v>44287</v>
      </c>
    </row>
    <row r="65" spans="1:10" ht="15">
      <c r="A65" s="107" t="s">
        <v>38</v>
      </c>
      <c r="B65" s="107" t="s">
        <v>339</v>
      </c>
      <c r="C65" s="107" t="s">
        <v>28</v>
      </c>
      <c r="D65" s="107" t="s">
        <v>83</v>
      </c>
      <c r="E65" s="107" t="s">
        <v>79</v>
      </c>
      <c r="F65" s="108">
        <v>965467</v>
      </c>
      <c r="G65" s="109">
        <v>237500</v>
      </c>
      <c r="H65" s="107" t="s">
        <v>76</v>
      </c>
      <c r="I65" s="107" t="s">
        <v>74</v>
      </c>
      <c r="J65" s="110">
        <v>44300</v>
      </c>
    </row>
    <row r="66" spans="1:10" ht="15">
      <c r="A66" s="107" t="s">
        <v>38</v>
      </c>
      <c r="B66" s="107" t="s">
        <v>339</v>
      </c>
      <c r="C66" s="107" t="s">
        <v>27</v>
      </c>
      <c r="D66" s="107" t="s">
        <v>90</v>
      </c>
      <c r="E66" s="107" t="s">
        <v>72</v>
      </c>
      <c r="F66" s="108">
        <v>966290</v>
      </c>
      <c r="G66" s="109">
        <v>630000</v>
      </c>
      <c r="H66" s="107" t="s">
        <v>76</v>
      </c>
      <c r="I66" s="107" t="s">
        <v>74</v>
      </c>
      <c r="J66" s="110">
        <v>44313</v>
      </c>
    </row>
    <row r="67" spans="1:10" ht="15">
      <c r="A67" s="107" t="s">
        <v>38</v>
      </c>
      <c r="B67" s="107" t="s">
        <v>339</v>
      </c>
      <c r="C67" s="107" t="s">
        <v>85</v>
      </c>
      <c r="D67" s="107" t="s">
        <v>86</v>
      </c>
      <c r="E67" s="107" t="s">
        <v>72</v>
      </c>
      <c r="F67" s="108">
        <v>965694</v>
      </c>
      <c r="G67" s="109">
        <v>1810000</v>
      </c>
      <c r="H67" s="107" t="s">
        <v>76</v>
      </c>
      <c r="I67" s="107" t="s">
        <v>74</v>
      </c>
      <c r="J67" s="110">
        <v>44302</v>
      </c>
    </row>
    <row r="68" spans="1:10" ht="15">
      <c r="A68" s="107" t="s">
        <v>38</v>
      </c>
      <c r="B68" s="107" t="s">
        <v>339</v>
      </c>
      <c r="C68" s="107" t="s">
        <v>85</v>
      </c>
      <c r="D68" s="107" t="s">
        <v>59</v>
      </c>
      <c r="E68" s="107" t="s">
        <v>75</v>
      </c>
      <c r="F68" s="108">
        <v>965650</v>
      </c>
      <c r="G68" s="109">
        <v>220000</v>
      </c>
      <c r="H68" s="107" t="s">
        <v>76</v>
      </c>
      <c r="I68" s="107" t="s">
        <v>74</v>
      </c>
      <c r="J68" s="110">
        <v>44302</v>
      </c>
    </row>
    <row r="69" spans="1:10" ht="15">
      <c r="A69" s="107" t="s">
        <v>38</v>
      </c>
      <c r="B69" s="107" t="s">
        <v>339</v>
      </c>
      <c r="C69" s="107" t="s">
        <v>85</v>
      </c>
      <c r="D69" s="107" t="s">
        <v>86</v>
      </c>
      <c r="E69" s="107" t="s">
        <v>72</v>
      </c>
      <c r="F69" s="108">
        <v>965795</v>
      </c>
      <c r="G69" s="109">
        <v>2250000</v>
      </c>
      <c r="H69" s="107" t="s">
        <v>76</v>
      </c>
      <c r="I69" s="107" t="s">
        <v>74</v>
      </c>
      <c r="J69" s="110">
        <v>44306</v>
      </c>
    </row>
    <row r="70" spans="1:10" ht="15">
      <c r="A70" s="107" t="s">
        <v>65</v>
      </c>
      <c r="B70" s="107" t="s">
        <v>340</v>
      </c>
      <c r="C70" s="107" t="s">
        <v>60</v>
      </c>
      <c r="D70" s="107" t="s">
        <v>61</v>
      </c>
      <c r="E70" s="107" t="s">
        <v>72</v>
      </c>
      <c r="F70" s="108">
        <v>966516</v>
      </c>
      <c r="G70" s="109">
        <v>2995000</v>
      </c>
      <c r="H70" s="107" t="s">
        <v>76</v>
      </c>
      <c r="I70" s="107" t="s">
        <v>74</v>
      </c>
      <c r="J70" s="110">
        <v>44315</v>
      </c>
    </row>
    <row r="71" spans="1:10" ht="15">
      <c r="A71" s="107" t="s">
        <v>65</v>
      </c>
      <c r="B71" s="107" t="s">
        <v>340</v>
      </c>
      <c r="C71" s="107" t="s">
        <v>97</v>
      </c>
      <c r="D71" s="107" t="s">
        <v>99</v>
      </c>
      <c r="E71" s="107" t="s">
        <v>75</v>
      </c>
      <c r="F71" s="108">
        <v>966416</v>
      </c>
      <c r="G71" s="109">
        <v>1649000</v>
      </c>
      <c r="H71" s="107" t="s">
        <v>76</v>
      </c>
      <c r="I71" s="107" t="s">
        <v>74</v>
      </c>
      <c r="J71" s="110">
        <v>44314</v>
      </c>
    </row>
    <row r="72" spans="1:10" ht="15">
      <c r="A72" s="107" t="s">
        <v>65</v>
      </c>
      <c r="B72" s="107" t="s">
        <v>340</v>
      </c>
      <c r="C72" s="107" t="s">
        <v>60</v>
      </c>
      <c r="D72" s="107" t="s">
        <v>61</v>
      </c>
      <c r="E72" s="107" t="s">
        <v>79</v>
      </c>
      <c r="F72" s="108">
        <v>965620</v>
      </c>
      <c r="G72" s="109">
        <v>360000</v>
      </c>
      <c r="H72" s="107" t="s">
        <v>76</v>
      </c>
      <c r="I72" s="107" t="s">
        <v>74</v>
      </c>
      <c r="J72" s="110">
        <v>44301</v>
      </c>
    </row>
    <row r="73" spans="1:10" ht="15">
      <c r="A73" s="107" t="s">
        <v>65</v>
      </c>
      <c r="B73" s="107" t="s">
        <v>340</v>
      </c>
      <c r="C73" s="107" t="s">
        <v>97</v>
      </c>
      <c r="D73" s="107" t="s">
        <v>99</v>
      </c>
      <c r="E73" s="107" t="s">
        <v>75</v>
      </c>
      <c r="F73" s="108">
        <v>966621</v>
      </c>
      <c r="G73" s="109">
        <v>1490000</v>
      </c>
      <c r="H73" s="107" t="s">
        <v>76</v>
      </c>
      <c r="I73" s="107" t="s">
        <v>74</v>
      </c>
      <c r="J73" s="110">
        <v>44316</v>
      </c>
    </row>
    <row r="74" spans="1:10" ht="15">
      <c r="A74" s="107" t="s">
        <v>65</v>
      </c>
      <c r="B74" s="107" t="s">
        <v>340</v>
      </c>
      <c r="C74" s="107" t="s">
        <v>97</v>
      </c>
      <c r="D74" s="107" t="s">
        <v>99</v>
      </c>
      <c r="E74" s="107" t="s">
        <v>75</v>
      </c>
      <c r="F74" s="108">
        <v>966567</v>
      </c>
      <c r="G74" s="109">
        <v>1819000</v>
      </c>
      <c r="H74" s="107" t="s">
        <v>76</v>
      </c>
      <c r="I74" s="107" t="s">
        <v>74</v>
      </c>
      <c r="J74" s="110">
        <v>44316</v>
      </c>
    </row>
    <row r="75" spans="1:10" ht="15">
      <c r="A75" s="107" t="s">
        <v>65</v>
      </c>
      <c r="B75" s="107" t="s">
        <v>340</v>
      </c>
      <c r="C75" s="107" t="s">
        <v>60</v>
      </c>
      <c r="D75" s="107" t="s">
        <v>61</v>
      </c>
      <c r="E75" s="107" t="s">
        <v>72</v>
      </c>
      <c r="F75" s="108">
        <v>964757</v>
      </c>
      <c r="G75" s="109">
        <v>835900</v>
      </c>
      <c r="H75" s="107" t="s">
        <v>76</v>
      </c>
      <c r="I75" s="107" t="s">
        <v>74</v>
      </c>
      <c r="J75" s="110">
        <v>44288</v>
      </c>
    </row>
    <row r="76" spans="1:10" ht="15">
      <c r="A76" s="107" t="s">
        <v>65</v>
      </c>
      <c r="B76" s="107" t="s">
        <v>340</v>
      </c>
      <c r="C76" s="107" t="s">
        <v>60</v>
      </c>
      <c r="D76" s="107" t="s">
        <v>61</v>
      </c>
      <c r="E76" s="107" t="s">
        <v>72</v>
      </c>
      <c r="F76" s="108">
        <v>965935</v>
      </c>
      <c r="G76" s="109">
        <v>802858</v>
      </c>
      <c r="H76" s="107" t="s">
        <v>74</v>
      </c>
      <c r="I76" s="107" t="s">
        <v>74</v>
      </c>
      <c r="J76" s="110">
        <v>44307</v>
      </c>
    </row>
    <row r="77" spans="1:10" ht="15">
      <c r="A77" s="107" t="s">
        <v>65</v>
      </c>
      <c r="B77" s="107" t="s">
        <v>340</v>
      </c>
      <c r="C77" s="107" t="s">
        <v>60</v>
      </c>
      <c r="D77" s="107" t="s">
        <v>61</v>
      </c>
      <c r="E77" s="107" t="s">
        <v>72</v>
      </c>
      <c r="F77" s="108">
        <v>964742</v>
      </c>
      <c r="G77" s="109">
        <v>3175000</v>
      </c>
      <c r="H77" s="107" t="s">
        <v>76</v>
      </c>
      <c r="I77" s="107" t="s">
        <v>74</v>
      </c>
      <c r="J77" s="110">
        <v>44288</v>
      </c>
    </row>
    <row r="78" spans="1:10" ht="15">
      <c r="A78" s="107" t="s">
        <v>65</v>
      </c>
      <c r="B78" s="107" t="s">
        <v>340</v>
      </c>
      <c r="C78" s="107" t="s">
        <v>60</v>
      </c>
      <c r="D78" s="107" t="s">
        <v>61</v>
      </c>
      <c r="E78" s="107" t="s">
        <v>75</v>
      </c>
      <c r="F78" s="108">
        <v>965939</v>
      </c>
      <c r="G78" s="109">
        <v>725000</v>
      </c>
      <c r="H78" s="107" t="s">
        <v>76</v>
      </c>
      <c r="I78" s="107" t="s">
        <v>74</v>
      </c>
      <c r="J78" s="110">
        <v>44307</v>
      </c>
    </row>
    <row r="79" spans="1:10" ht="15">
      <c r="A79" s="107" t="s">
        <v>65</v>
      </c>
      <c r="B79" s="107" t="s">
        <v>340</v>
      </c>
      <c r="C79" s="107" t="s">
        <v>60</v>
      </c>
      <c r="D79" s="107" t="s">
        <v>61</v>
      </c>
      <c r="E79" s="107" t="s">
        <v>72</v>
      </c>
      <c r="F79" s="108">
        <v>965819</v>
      </c>
      <c r="G79" s="109">
        <v>1177000</v>
      </c>
      <c r="H79" s="107" t="s">
        <v>76</v>
      </c>
      <c r="I79" s="107" t="s">
        <v>74</v>
      </c>
      <c r="J79" s="110">
        <v>44306</v>
      </c>
    </row>
    <row r="80" spans="1:10" ht="15">
      <c r="A80" s="107" t="s">
        <v>65</v>
      </c>
      <c r="B80" s="107" t="s">
        <v>340</v>
      </c>
      <c r="C80" s="107" t="s">
        <v>97</v>
      </c>
      <c r="D80" s="107" t="s">
        <v>99</v>
      </c>
      <c r="E80" s="107" t="s">
        <v>75</v>
      </c>
      <c r="F80" s="108">
        <v>966493</v>
      </c>
      <c r="G80" s="109">
        <v>904000</v>
      </c>
      <c r="H80" s="107" t="s">
        <v>76</v>
      </c>
      <c r="I80" s="107" t="s">
        <v>74</v>
      </c>
      <c r="J80" s="110">
        <v>44315</v>
      </c>
    </row>
    <row r="81" spans="1:10" ht="15">
      <c r="A81" s="107" t="s">
        <v>65</v>
      </c>
      <c r="B81" s="107" t="s">
        <v>340</v>
      </c>
      <c r="C81" s="107" t="s">
        <v>97</v>
      </c>
      <c r="D81" s="107" t="s">
        <v>99</v>
      </c>
      <c r="E81" s="107" t="s">
        <v>75</v>
      </c>
      <c r="F81" s="108">
        <v>966619</v>
      </c>
      <c r="G81" s="109">
        <v>565250</v>
      </c>
      <c r="H81" s="107" t="s">
        <v>76</v>
      </c>
      <c r="I81" s="107" t="s">
        <v>74</v>
      </c>
      <c r="J81" s="110">
        <v>44316</v>
      </c>
    </row>
    <row r="82" spans="1:10" ht="15">
      <c r="A82" s="107" t="s">
        <v>65</v>
      </c>
      <c r="B82" s="107" t="s">
        <v>340</v>
      </c>
      <c r="C82" s="107" t="s">
        <v>60</v>
      </c>
      <c r="D82" s="107" t="s">
        <v>61</v>
      </c>
      <c r="E82" s="107" t="s">
        <v>72</v>
      </c>
      <c r="F82" s="108">
        <v>965492</v>
      </c>
      <c r="G82" s="109">
        <v>1395000</v>
      </c>
      <c r="H82" s="107" t="s">
        <v>76</v>
      </c>
      <c r="I82" s="107" t="s">
        <v>74</v>
      </c>
      <c r="J82" s="110">
        <v>44300</v>
      </c>
    </row>
    <row r="83" spans="1:10" ht="15">
      <c r="A83" s="107" t="s">
        <v>65</v>
      </c>
      <c r="B83" s="107" t="s">
        <v>340</v>
      </c>
      <c r="C83" s="107" t="s">
        <v>97</v>
      </c>
      <c r="D83" s="107" t="s">
        <v>98</v>
      </c>
      <c r="E83" s="107" t="s">
        <v>72</v>
      </c>
      <c r="F83" s="108">
        <v>965376</v>
      </c>
      <c r="G83" s="109">
        <v>569900</v>
      </c>
      <c r="H83" s="107" t="s">
        <v>76</v>
      </c>
      <c r="I83" s="107" t="s">
        <v>74</v>
      </c>
      <c r="J83" s="110">
        <v>44298</v>
      </c>
    </row>
    <row r="84" spans="1:10" ht="15">
      <c r="A84" s="107" t="s">
        <v>65</v>
      </c>
      <c r="B84" s="107" t="s">
        <v>340</v>
      </c>
      <c r="C84" s="107" t="s">
        <v>60</v>
      </c>
      <c r="D84" s="107" t="s">
        <v>61</v>
      </c>
      <c r="E84" s="107" t="s">
        <v>79</v>
      </c>
      <c r="F84" s="108">
        <v>965829</v>
      </c>
      <c r="G84" s="109">
        <v>750000</v>
      </c>
      <c r="H84" s="107" t="s">
        <v>76</v>
      </c>
      <c r="I84" s="107" t="s">
        <v>74</v>
      </c>
      <c r="J84" s="110">
        <v>44306</v>
      </c>
    </row>
    <row r="85" spans="1:10" ht="15">
      <c r="A85" s="107" t="s">
        <v>65</v>
      </c>
      <c r="B85" s="107" t="s">
        <v>340</v>
      </c>
      <c r="C85" s="107" t="s">
        <v>97</v>
      </c>
      <c r="D85" s="107" t="s">
        <v>98</v>
      </c>
      <c r="E85" s="107" t="s">
        <v>72</v>
      </c>
      <c r="F85" s="108">
        <v>966719</v>
      </c>
      <c r="G85" s="109">
        <v>435000</v>
      </c>
      <c r="H85" s="107" t="s">
        <v>76</v>
      </c>
      <c r="I85" s="107" t="s">
        <v>74</v>
      </c>
      <c r="J85" s="110">
        <v>44316</v>
      </c>
    </row>
    <row r="86" spans="1:10" ht="15">
      <c r="A86" s="107" t="s">
        <v>65</v>
      </c>
      <c r="B86" s="107" t="s">
        <v>340</v>
      </c>
      <c r="C86" s="107" t="s">
        <v>60</v>
      </c>
      <c r="D86" s="107" t="s">
        <v>61</v>
      </c>
      <c r="E86" s="107" t="s">
        <v>72</v>
      </c>
      <c r="F86" s="108">
        <v>965828</v>
      </c>
      <c r="G86" s="109">
        <v>1600000</v>
      </c>
      <c r="H86" s="107" t="s">
        <v>76</v>
      </c>
      <c r="I86" s="107" t="s">
        <v>74</v>
      </c>
      <c r="J86" s="110">
        <v>44306</v>
      </c>
    </row>
    <row r="87" spans="1:10" ht="15">
      <c r="A87" s="107" t="s">
        <v>65</v>
      </c>
      <c r="B87" s="107" t="s">
        <v>340</v>
      </c>
      <c r="C87" s="107" t="s">
        <v>97</v>
      </c>
      <c r="D87" s="107" t="s">
        <v>99</v>
      </c>
      <c r="E87" s="107" t="s">
        <v>75</v>
      </c>
      <c r="F87" s="108">
        <v>966693</v>
      </c>
      <c r="G87" s="109">
        <v>1139000</v>
      </c>
      <c r="H87" s="107" t="s">
        <v>76</v>
      </c>
      <c r="I87" s="107" t="s">
        <v>74</v>
      </c>
      <c r="J87" s="110">
        <v>44316</v>
      </c>
    </row>
    <row r="88" spans="1:10" ht="15">
      <c r="A88" s="107" t="s">
        <v>65</v>
      </c>
      <c r="B88" s="107" t="s">
        <v>340</v>
      </c>
      <c r="C88" s="107" t="s">
        <v>60</v>
      </c>
      <c r="D88" s="107" t="s">
        <v>61</v>
      </c>
      <c r="E88" s="107" t="s">
        <v>72</v>
      </c>
      <c r="F88" s="108">
        <v>966637</v>
      </c>
      <c r="G88" s="109">
        <v>1400000</v>
      </c>
      <c r="H88" s="107" t="s">
        <v>76</v>
      </c>
      <c r="I88" s="107" t="s">
        <v>74</v>
      </c>
      <c r="J88" s="110">
        <v>44316</v>
      </c>
    </row>
    <row r="89" spans="1:10" ht="15">
      <c r="A89" s="107" t="s">
        <v>65</v>
      </c>
      <c r="B89" s="107" t="s">
        <v>340</v>
      </c>
      <c r="C89" s="107" t="s">
        <v>60</v>
      </c>
      <c r="D89" s="107" t="s">
        <v>61</v>
      </c>
      <c r="E89" s="107" t="s">
        <v>72</v>
      </c>
      <c r="F89" s="108">
        <v>965666</v>
      </c>
      <c r="G89" s="109">
        <v>2775000</v>
      </c>
      <c r="H89" s="107" t="s">
        <v>76</v>
      </c>
      <c r="I89" s="107" t="s">
        <v>74</v>
      </c>
      <c r="J89" s="110">
        <v>44302</v>
      </c>
    </row>
    <row r="90" spans="1:10" ht="15">
      <c r="A90" s="107" t="s">
        <v>65</v>
      </c>
      <c r="B90" s="107" t="s">
        <v>340</v>
      </c>
      <c r="C90" s="107" t="s">
        <v>60</v>
      </c>
      <c r="D90" s="107" t="s">
        <v>61</v>
      </c>
      <c r="E90" s="107" t="s">
        <v>72</v>
      </c>
      <c r="F90" s="108">
        <v>965209</v>
      </c>
      <c r="G90" s="109">
        <v>1090000</v>
      </c>
      <c r="H90" s="107" t="s">
        <v>76</v>
      </c>
      <c r="I90" s="107" t="s">
        <v>74</v>
      </c>
      <c r="J90" s="110">
        <v>44295</v>
      </c>
    </row>
    <row r="91" spans="1:10" ht="15">
      <c r="A91" s="107" t="s">
        <v>65</v>
      </c>
      <c r="B91" s="107" t="s">
        <v>340</v>
      </c>
      <c r="C91" s="107" t="s">
        <v>97</v>
      </c>
      <c r="D91" s="107" t="s">
        <v>99</v>
      </c>
      <c r="E91" s="107" t="s">
        <v>75</v>
      </c>
      <c r="F91" s="108">
        <v>966671</v>
      </c>
      <c r="G91" s="109">
        <v>1819000</v>
      </c>
      <c r="H91" s="107" t="s">
        <v>76</v>
      </c>
      <c r="I91" s="107" t="s">
        <v>74</v>
      </c>
      <c r="J91" s="110">
        <v>44316</v>
      </c>
    </row>
    <row r="92" spans="1:10" ht="15">
      <c r="A92" s="107" t="s">
        <v>65</v>
      </c>
      <c r="B92" s="107" t="s">
        <v>340</v>
      </c>
      <c r="C92" s="107" t="s">
        <v>60</v>
      </c>
      <c r="D92" s="107" t="s">
        <v>61</v>
      </c>
      <c r="E92" s="107" t="s">
        <v>75</v>
      </c>
      <c r="F92" s="108">
        <v>966654</v>
      </c>
      <c r="G92" s="109">
        <v>950000</v>
      </c>
      <c r="H92" s="107" t="s">
        <v>76</v>
      </c>
      <c r="I92" s="107" t="s">
        <v>74</v>
      </c>
      <c r="J92" s="110">
        <v>44316</v>
      </c>
    </row>
    <row r="93" spans="1:10" ht="15">
      <c r="A93" s="107" t="s">
        <v>65</v>
      </c>
      <c r="B93" s="107" t="s">
        <v>340</v>
      </c>
      <c r="C93" s="107" t="s">
        <v>60</v>
      </c>
      <c r="D93" s="107" t="s">
        <v>61</v>
      </c>
      <c r="E93" s="107" t="s">
        <v>79</v>
      </c>
      <c r="F93" s="108">
        <v>966662</v>
      </c>
      <c r="G93" s="109">
        <v>295000</v>
      </c>
      <c r="H93" s="107" t="s">
        <v>76</v>
      </c>
      <c r="I93" s="107" t="s">
        <v>74</v>
      </c>
      <c r="J93" s="110">
        <v>44316</v>
      </c>
    </row>
    <row r="94" spans="1:10" ht="15">
      <c r="A94" s="107" t="s">
        <v>65</v>
      </c>
      <c r="B94" s="107" t="s">
        <v>340</v>
      </c>
      <c r="C94" s="107" t="s">
        <v>97</v>
      </c>
      <c r="D94" s="107" t="s">
        <v>99</v>
      </c>
      <c r="E94" s="107" t="s">
        <v>75</v>
      </c>
      <c r="F94" s="108">
        <v>966674</v>
      </c>
      <c r="G94" s="109">
        <v>2074000</v>
      </c>
      <c r="H94" s="107" t="s">
        <v>76</v>
      </c>
      <c r="I94" s="107" t="s">
        <v>74</v>
      </c>
      <c r="J94" s="110">
        <v>44316</v>
      </c>
    </row>
    <row r="95" spans="1:10" ht="15">
      <c r="A95" s="107" t="s">
        <v>65</v>
      </c>
      <c r="B95" s="107" t="s">
        <v>340</v>
      </c>
      <c r="C95" s="107" t="s">
        <v>97</v>
      </c>
      <c r="D95" s="107" t="s">
        <v>99</v>
      </c>
      <c r="E95" s="107" t="s">
        <v>75</v>
      </c>
      <c r="F95" s="108">
        <v>966624</v>
      </c>
      <c r="G95" s="109">
        <v>799000</v>
      </c>
      <c r="H95" s="107" t="s">
        <v>76</v>
      </c>
      <c r="I95" s="107" t="s">
        <v>74</v>
      </c>
      <c r="J95" s="110">
        <v>44316</v>
      </c>
    </row>
    <row r="96" spans="1:10" ht="15">
      <c r="A96" s="107" t="s">
        <v>100</v>
      </c>
      <c r="B96" s="107" t="s">
        <v>341</v>
      </c>
      <c r="C96" s="107" t="s">
        <v>104</v>
      </c>
      <c r="D96" s="107" t="s">
        <v>105</v>
      </c>
      <c r="E96" s="107" t="s">
        <v>75</v>
      </c>
      <c r="F96" s="108">
        <v>964785</v>
      </c>
      <c r="G96" s="109">
        <v>360000</v>
      </c>
      <c r="H96" s="107" t="s">
        <v>76</v>
      </c>
      <c r="I96" s="107" t="s">
        <v>74</v>
      </c>
      <c r="J96" s="110">
        <v>44288</v>
      </c>
    </row>
    <row r="97" spans="1:10" ht="15">
      <c r="A97" s="107" t="s">
        <v>100</v>
      </c>
      <c r="B97" s="107" t="s">
        <v>341</v>
      </c>
      <c r="C97" s="107" t="s">
        <v>101</v>
      </c>
      <c r="D97" s="107" t="s">
        <v>102</v>
      </c>
      <c r="E97" s="107" t="s">
        <v>72</v>
      </c>
      <c r="F97" s="108">
        <v>964697</v>
      </c>
      <c r="G97" s="109">
        <v>315000</v>
      </c>
      <c r="H97" s="107" t="s">
        <v>76</v>
      </c>
      <c r="I97" s="107" t="s">
        <v>74</v>
      </c>
      <c r="J97" s="110">
        <v>44287</v>
      </c>
    </row>
    <row r="98" spans="1:10" ht="15">
      <c r="A98" s="107" t="s">
        <v>100</v>
      </c>
      <c r="B98" s="107" t="s">
        <v>341</v>
      </c>
      <c r="C98" s="107" t="s">
        <v>103</v>
      </c>
      <c r="D98" s="107" t="s">
        <v>102</v>
      </c>
      <c r="E98" s="107" t="s">
        <v>72</v>
      </c>
      <c r="F98" s="108">
        <v>964756</v>
      </c>
      <c r="G98" s="109">
        <v>138500</v>
      </c>
      <c r="H98" s="107" t="s">
        <v>76</v>
      </c>
      <c r="I98" s="107" t="s">
        <v>74</v>
      </c>
      <c r="J98" s="110">
        <v>44288</v>
      </c>
    </row>
    <row r="99" spans="1:10" ht="15">
      <c r="A99" s="107" t="s">
        <v>100</v>
      </c>
      <c r="B99" s="107" t="s">
        <v>341</v>
      </c>
      <c r="C99" s="107" t="s">
        <v>103</v>
      </c>
      <c r="D99" s="107" t="s">
        <v>102</v>
      </c>
      <c r="E99" s="107" t="s">
        <v>72</v>
      </c>
      <c r="F99" s="108">
        <v>965743</v>
      </c>
      <c r="G99" s="109">
        <v>220000</v>
      </c>
      <c r="H99" s="107" t="s">
        <v>76</v>
      </c>
      <c r="I99" s="107" t="s">
        <v>74</v>
      </c>
      <c r="J99" s="110">
        <v>44305</v>
      </c>
    </row>
    <row r="100" spans="1:10" ht="15">
      <c r="A100" s="107" t="s">
        <v>40</v>
      </c>
      <c r="B100" s="107" t="s">
        <v>342</v>
      </c>
      <c r="C100" s="107" t="s">
        <v>104</v>
      </c>
      <c r="D100" s="107" t="s">
        <v>106</v>
      </c>
      <c r="E100" s="107" t="s">
        <v>75</v>
      </c>
      <c r="F100" s="108">
        <v>965784</v>
      </c>
      <c r="G100" s="109">
        <v>38000</v>
      </c>
      <c r="H100" s="107" t="s">
        <v>76</v>
      </c>
      <c r="I100" s="107" t="s">
        <v>74</v>
      </c>
      <c r="J100" s="110">
        <v>44305</v>
      </c>
    </row>
    <row r="101" spans="1:10" ht="15">
      <c r="A101" s="107" t="s">
        <v>40</v>
      </c>
      <c r="B101" s="107" t="s">
        <v>342</v>
      </c>
      <c r="C101" s="107" t="s">
        <v>104</v>
      </c>
      <c r="D101" s="107" t="s">
        <v>106</v>
      </c>
      <c r="E101" s="107" t="s">
        <v>72</v>
      </c>
      <c r="F101" s="108">
        <v>966116</v>
      </c>
      <c r="G101" s="109">
        <v>614900</v>
      </c>
      <c r="H101" s="107" t="s">
        <v>76</v>
      </c>
      <c r="I101" s="107" t="s">
        <v>74</v>
      </c>
      <c r="J101" s="110">
        <v>44309</v>
      </c>
    </row>
    <row r="102" spans="1:10" ht="15">
      <c r="A102" s="107" t="s">
        <v>40</v>
      </c>
      <c r="B102" s="107" t="s">
        <v>342</v>
      </c>
      <c r="C102" s="107" t="s">
        <v>104</v>
      </c>
      <c r="D102" s="107" t="s">
        <v>106</v>
      </c>
      <c r="E102" s="107" t="s">
        <v>75</v>
      </c>
      <c r="F102" s="108">
        <v>964682</v>
      </c>
      <c r="G102" s="109">
        <v>57000</v>
      </c>
      <c r="H102" s="107" t="s">
        <v>76</v>
      </c>
      <c r="I102" s="107" t="s">
        <v>74</v>
      </c>
      <c r="J102" s="110">
        <v>44287</v>
      </c>
    </row>
    <row r="103" spans="1:10" ht="15">
      <c r="A103" s="107" t="s">
        <v>40</v>
      </c>
      <c r="B103" s="107" t="s">
        <v>342</v>
      </c>
      <c r="C103" s="107" t="s">
        <v>85</v>
      </c>
      <c r="D103" s="107" t="s">
        <v>62</v>
      </c>
      <c r="E103" s="107" t="s">
        <v>72</v>
      </c>
      <c r="F103" s="108">
        <v>965925</v>
      </c>
      <c r="G103" s="109">
        <v>620000</v>
      </c>
      <c r="H103" s="107" t="s">
        <v>76</v>
      </c>
      <c r="I103" s="107" t="s">
        <v>74</v>
      </c>
      <c r="J103" s="110">
        <v>44307</v>
      </c>
    </row>
    <row r="104" spans="1:10" ht="15">
      <c r="A104" s="107" t="s">
        <v>40</v>
      </c>
      <c r="B104" s="107" t="s">
        <v>342</v>
      </c>
      <c r="C104" s="107" t="s">
        <v>104</v>
      </c>
      <c r="D104" s="107" t="s">
        <v>106</v>
      </c>
      <c r="E104" s="107" t="s">
        <v>72</v>
      </c>
      <c r="F104" s="108">
        <v>964681</v>
      </c>
      <c r="G104" s="109">
        <v>400000</v>
      </c>
      <c r="H104" s="107" t="s">
        <v>76</v>
      </c>
      <c r="I104" s="107" t="s">
        <v>74</v>
      </c>
      <c r="J104" s="110">
        <v>44287</v>
      </c>
    </row>
    <row r="105" spans="1:10" ht="15">
      <c r="A105" s="107" t="s">
        <v>40</v>
      </c>
      <c r="B105" s="107" t="s">
        <v>342</v>
      </c>
      <c r="C105" s="107" t="s">
        <v>104</v>
      </c>
      <c r="D105" s="107" t="s">
        <v>106</v>
      </c>
      <c r="E105" s="107" t="s">
        <v>75</v>
      </c>
      <c r="F105" s="108">
        <v>966119</v>
      </c>
      <c r="G105" s="109">
        <v>289000</v>
      </c>
      <c r="H105" s="107" t="s">
        <v>76</v>
      </c>
      <c r="I105" s="107" t="s">
        <v>74</v>
      </c>
      <c r="J105" s="110">
        <v>44309</v>
      </c>
    </row>
    <row r="106" spans="1:10" ht="15">
      <c r="A106" s="107" t="s">
        <v>40</v>
      </c>
      <c r="B106" s="107" t="s">
        <v>342</v>
      </c>
      <c r="C106" s="107" t="s">
        <v>104</v>
      </c>
      <c r="D106" s="107" t="s">
        <v>106</v>
      </c>
      <c r="E106" s="107" t="s">
        <v>75</v>
      </c>
      <c r="F106" s="108">
        <v>965996</v>
      </c>
      <c r="G106" s="109">
        <v>1075000</v>
      </c>
      <c r="H106" s="107" t="s">
        <v>76</v>
      </c>
      <c r="I106" s="107" t="s">
        <v>74</v>
      </c>
      <c r="J106" s="110">
        <v>44308</v>
      </c>
    </row>
    <row r="107" spans="1:10" ht="15">
      <c r="A107" s="107" t="s">
        <v>40</v>
      </c>
      <c r="B107" s="107" t="s">
        <v>342</v>
      </c>
      <c r="C107" s="107" t="s">
        <v>104</v>
      </c>
      <c r="D107" s="107" t="s">
        <v>106</v>
      </c>
      <c r="E107" s="107" t="s">
        <v>78</v>
      </c>
      <c r="F107" s="108">
        <v>965898</v>
      </c>
      <c r="G107" s="109">
        <v>210000</v>
      </c>
      <c r="H107" s="107" t="s">
        <v>76</v>
      </c>
      <c r="I107" s="107" t="s">
        <v>74</v>
      </c>
      <c r="J107" s="110">
        <v>44307</v>
      </c>
    </row>
    <row r="108" spans="1:10" ht="15">
      <c r="A108" s="107" t="s">
        <v>40</v>
      </c>
      <c r="B108" s="107" t="s">
        <v>342</v>
      </c>
      <c r="C108" s="107" t="s">
        <v>104</v>
      </c>
      <c r="D108" s="107" t="s">
        <v>106</v>
      </c>
      <c r="E108" s="107" t="s">
        <v>72</v>
      </c>
      <c r="F108" s="108">
        <v>966592</v>
      </c>
      <c r="G108" s="109">
        <v>490000</v>
      </c>
      <c r="H108" s="107" t="s">
        <v>76</v>
      </c>
      <c r="I108" s="107" t="s">
        <v>74</v>
      </c>
      <c r="J108" s="110">
        <v>44316</v>
      </c>
    </row>
    <row r="109" spans="1:10" ht="15">
      <c r="A109" s="107" t="s">
        <v>40</v>
      </c>
      <c r="B109" s="107" t="s">
        <v>342</v>
      </c>
      <c r="C109" s="107" t="s">
        <v>85</v>
      </c>
      <c r="D109" s="107" t="s">
        <v>107</v>
      </c>
      <c r="E109" s="107" t="s">
        <v>72</v>
      </c>
      <c r="F109" s="108">
        <v>966630</v>
      </c>
      <c r="G109" s="109">
        <v>342000</v>
      </c>
      <c r="H109" s="107" t="s">
        <v>76</v>
      </c>
      <c r="I109" s="107" t="s">
        <v>74</v>
      </c>
      <c r="J109" s="110">
        <v>44316</v>
      </c>
    </row>
    <row r="110" spans="1:10" ht="15">
      <c r="A110" s="107" t="s">
        <v>40</v>
      </c>
      <c r="B110" s="107" t="s">
        <v>342</v>
      </c>
      <c r="C110" s="107" t="s">
        <v>104</v>
      </c>
      <c r="D110" s="107" t="s">
        <v>106</v>
      </c>
      <c r="E110" s="107" t="s">
        <v>72</v>
      </c>
      <c r="F110" s="108">
        <v>965378</v>
      </c>
      <c r="G110" s="109">
        <v>560000</v>
      </c>
      <c r="H110" s="107" t="s">
        <v>76</v>
      </c>
      <c r="I110" s="107" t="s">
        <v>74</v>
      </c>
      <c r="J110" s="110">
        <v>44298</v>
      </c>
    </row>
    <row r="111" spans="1:10" ht="15">
      <c r="A111" s="107" t="s">
        <v>40</v>
      </c>
      <c r="B111" s="107" t="s">
        <v>342</v>
      </c>
      <c r="C111" s="107" t="s">
        <v>104</v>
      </c>
      <c r="D111" s="107" t="s">
        <v>106</v>
      </c>
      <c r="E111" s="107" t="s">
        <v>72</v>
      </c>
      <c r="F111" s="108">
        <v>966432</v>
      </c>
      <c r="G111" s="109">
        <v>335000</v>
      </c>
      <c r="H111" s="107" t="s">
        <v>76</v>
      </c>
      <c r="I111" s="107" t="s">
        <v>74</v>
      </c>
      <c r="J111" s="110">
        <v>44314</v>
      </c>
    </row>
    <row r="112" spans="1:10" ht="15">
      <c r="A112" s="107" t="s">
        <v>40</v>
      </c>
      <c r="B112" s="107" t="s">
        <v>342</v>
      </c>
      <c r="C112" s="107" t="s">
        <v>104</v>
      </c>
      <c r="D112" s="107" t="s">
        <v>106</v>
      </c>
      <c r="E112" s="107" t="s">
        <v>72</v>
      </c>
      <c r="F112" s="108">
        <v>965624</v>
      </c>
      <c r="G112" s="109">
        <v>400000</v>
      </c>
      <c r="H112" s="107" t="s">
        <v>76</v>
      </c>
      <c r="I112" s="107" t="s">
        <v>74</v>
      </c>
      <c r="J112" s="110">
        <v>44301</v>
      </c>
    </row>
    <row r="113" spans="1:10" ht="15">
      <c r="A113" s="107" t="s">
        <v>40</v>
      </c>
      <c r="B113" s="107" t="s">
        <v>342</v>
      </c>
      <c r="C113" s="107" t="s">
        <v>92</v>
      </c>
      <c r="D113" s="107" t="s">
        <v>108</v>
      </c>
      <c r="E113" s="107" t="s">
        <v>72</v>
      </c>
      <c r="F113" s="108">
        <v>965149</v>
      </c>
      <c r="G113" s="109">
        <v>1425000</v>
      </c>
      <c r="H113" s="107" t="s">
        <v>76</v>
      </c>
      <c r="I113" s="107" t="s">
        <v>74</v>
      </c>
      <c r="J113" s="110">
        <v>44294</v>
      </c>
    </row>
    <row r="114" spans="1:10" ht="15">
      <c r="A114" s="107" t="s">
        <v>40</v>
      </c>
      <c r="B114" s="107" t="s">
        <v>342</v>
      </c>
      <c r="C114" s="107" t="s">
        <v>85</v>
      </c>
      <c r="D114" s="107" t="s">
        <v>107</v>
      </c>
      <c r="E114" s="107" t="s">
        <v>72</v>
      </c>
      <c r="F114" s="108">
        <v>964768</v>
      </c>
      <c r="G114" s="109">
        <v>400000</v>
      </c>
      <c r="H114" s="107" t="s">
        <v>76</v>
      </c>
      <c r="I114" s="107" t="s">
        <v>74</v>
      </c>
      <c r="J114" s="110">
        <v>44288</v>
      </c>
    </row>
    <row r="115" spans="1:10" ht="15">
      <c r="A115" s="107" t="s">
        <v>40</v>
      </c>
      <c r="B115" s="107" t="s">
        <v>342</v>
      </c>
      <c r="C115" s="107" t="s">
        <v>104</v>
      </c>
      <c r="D115" s="107" t="s">
        <v>106</v>
      </c>
      <c r="E115" s="107" t="s">
        <v>72</v>
      </c>
      <c r="F115" s="108">
        <v>965582</v>
      </c>
      <c r="G115" s="109">
        <v>880000</v>
      </c>
      <c r="H115" s="107" t="s">
        <v>76</v>
      </c>
      <c r="I115" s="107" t="s">
        <v>74</v>
      </c>
      <c r="J115" s="110">
        <v>44301</v>
      </c>
    </row>
    <row r="116" spans="1:10" ht="15">
      <c r="A116" s="107" t="s">
        <v>40</v>
      </c>
      <c r="B116" s="107" t="s">
        <v>342</v>
      </c>
      <c r="C116" s="107" t="s">
        <v>85</v>
      </c>
      <c r="D116" s="107" t="s">
        <v>107</v>
      </c>
      <c r="E116" s="107" t="s">
        <v>72</v>
      </c>
      <c r="F116" s="108">
        <v>964762</v>
      </c>
      <c r="G116" s="109">
        <v>380000</v>
      </c>
      <c r="H116" s="107" t="s">
        <v>76</v>
      </c>
      <c r="I116" s="107" t="s">
        <v>74</v>
      </c>
      <c r="J116" s="110">
        <v>44288</v>
      </c>
    </row>
    <row r="117" spans="1:10" ht="15">
      <c r="A117" s="107" t="s">
        <v>40</v>
      </c>
      <c r="B117" s="107" t="s">
        <v>342</v>
      </c>
      <c r="C117" s="107" t="s">
        <v>104</v>
      </c>
      <c r="D117" s="107" t="s">
        <v>106</v>
      </c>
      <c r="E117" s="107" t="s">
        <v>72</v>
      </c>
      <c r="F117" s="108">
        <v>966668</v>
      </c>
      <c r="G117" s="109">
        <v>600000</v>
      </c>
      <c r="H117" s="107" t="s">
        <v>76</v>
      </c>
      <c r="I117" s="107" t="s">
        <v>74</v>
      </c>
      <c r="J117" s="110">
        <v>44316</v>
      </c>
    </row>
    <row r="118" spans="1:10" ht="15">
      <c r="A118" s="107" t="s">
        <v>40</v>
      </c>
      <c r="B118" s="107" t="s">
        <v>342</v>
      </c>
      <c r="C118" s="107" t="s">
        <v>104</v>
      </c>
      <c r="D118" s="107" t="s">
        <v>106</v>
      </c>
      <c r="E118" s="107" t="s">
        <v>72</v>
      </c>
      <c r="F118" s="108">
        <v>964760</v>
      </c>
      <c r="G118" s="109">
        <v>597856.75</v>
      </c>
      <c r="H118" s="107" t="s">
        <v>74</v>
      </c>
      <c r="I118" s="107" t="s">
        <v>74</v>
      </c>
      <c r="J118" s="110">
        <v>44288</v>
      </c>
    </row>
    <row r="119" spans="1:10" ht="15">
      <c r="A119" s="107" t="s">
        <v>40</v>
      </c>
      <c r="B119" s="107" t="s">
        <v>342</v>
      </c>
      <c r="C119" s="107" t="s">
        <v>85</v>
      </c>
      <c r="D119" s="107" t="s">
        <v>62</v>
      </c>
      <c r="E119" s="107" t="s">
        <v>72</v>
      </c>
      <c r="F119" s="108">
        <v>965757</v>
      </c>
      <c r="G119" s="109">
        <v>643000</v>
      </c>
      <c r="H119" s="107" t="s">
        <v>76</v>
      </c>
      <c r="I119" s="107" t="s">
        <v>74</v>
      </c>
      <c r="J119" s="110">
        <v>44305</v>
      </c>
    </row>
    <row r="120" spans="1:10" ht="15">
      <c r="A120" s="107" t="s">
        <v>40</v>
      </c>
      <c r="B120" s="107" t="s">
        <v>342</v>
      </c>
      <c r="C120" s="107" t="s">
        <v>92</v>
      </c>
      <c r="D120" s="107" t="s">
        <v>108</v>
      </c>
      <c r="E120" s="107" t="s">
        <v>72</v>
      </c>
      <c r="F120" s="108">
        <v>965768</v>
      </c>
      <c r="G120" s="109">
        <v>3700000</v>
      </c>
      <c r="H120" s="107" t="s">
        <v>76</v>
      </c>
      <c r="I120" s="107" t="s">
        <v>74</v>
      </c>
      <c r="J120" s="110">
        <v>44305</v>
      </c>
    </row>
    <row r="121" spans="1:10" ht="15">
      <c r="A121" s="107" t="s">
        <v>40</v>
      </c>
      <c r="B121" s="107" t="s">
        <v>342</v>
      </c>
      <c r="C121" s="107" t="s">
        <v>104</v>
      </c>
      <c r="D121" s="107" t="s">
        <v>106</v>
      </c>
      <c r="E121" s="107" t="s">
        <v>72</v>
      </c>
      <c r="F121" s="108">
        <v>965261</v>
      </c>
      <c r="G121" s="109">
        <v>522310</v>
      </c>
      <c r="H121" s="107" t="s">
        <v>74</v>
      </c>
      <c r="I121" s="107" t="s">
        <v>74</v>
      </c>
      <c r="J121" s="110">
        <v>44295</v>
      </c>
    </row>
    <row r="122" spans="1:10" ht="15">
      <c r="A122" s="107" t="s">
        <v>40</v>
      </c>
      <c r="B122" s="107" t="s">
        <v>342</v>
      </c>
      <c r="C122" s="107" t="s">
        <v>104</v>
      </c>
      <c r="D122" s="107" t="s">
        <v>106</v>
      </c>
      <c r="E122" s="107" t="s">
        <v>72</v>
      </c>
      <c r="F122" s="108">
        <v>965235</v>
      </c>
      <c r="G122" s="109">
        <v>538972.29</v>
      </c>
      <c r="H122" s="107" t="s">
        <v>74</v>
      </c>
      <c r="I122" s="107" t="s">
        <v>74</v>
      </c>
      <c r="J122" s="110">
        <v>44295</v>
      </c>
    </row>
    <row r="123" spans="1:10" ht="15">
      <c r="A123" s="107" t="s">
        <v>40</v>
      </c>
      <c r="B123" s="107" t="s">
        <v>342</v>
      </c>
      <c r="C123" s="107" t="s">
        <v>104</v>
      </c>
      <c r="D123" s="107" t="s">
        <v>106</v>
      </c>
      <c r="E123" s="107" t="s">
        <v>78</v>
      </c>
      <c r="F123" s="108">
        <v>965900</v>
      </c>
      <c r="G123" s="109">
        <v>130000</v>
      </c>
      <c r="H123" s="107" t="s">
        <v>76</v>
      </c>
      <c r="I123" s="107" t="s">
        <v>74</v>
      </c>
      <c r="J123" s="110">
        <v>44307</v>
      </c>
    </row>
    <row r="124" spans="1:10" ht="15">
      <c r="A124" s="107" t="s">
        <v>40</v>
      </c>
      <c r="B124" s="107" t="s">
        <v>342</v>
      </c>
      <c r="C124" s="107" t="s">
        <v>85</v>
      </c>
      <c r="D124" s="107" t="s">
        <v>62</v>
      </c>
      <c r="E124" s="107" t="s">
        <v>72</v>
      </c>
      <c r="F124" s="108">
        <v>964964</v>
      </c>
      <c r="G124" s="109">
        <v>465000</v>
      </c>
      <c r="H124" s="107" t="s">
        <v>76</v>
      </c>
      <c r="I124" s="107" t="s">
        <v>74</v>
      </c>
      <c r="J124" s="110">
        <v>44292</v>
      </c>
    </row>
    <row r="125" spans="1:10" ht="15">
      <c r="A125" s="107" t="s">
        <v>40</v>
      </c>
      <c r="B125" s="107" t="s">
        <v>342</v>
      </c>
      <c r="C125" s="107" t="s">
        <v>104</v>
      </c>
      <c r="D125" s="107" t="s">
        <v>106</v>
      </c>
      <c r="E125" s="107" t="s">
        <v>72</v>
      </c>
      <c r="F125" s="108">
        <v>965840</v>
      </c>
      <c r="G125" s="109">
        <v>385000</v>
      </c>
      <c r="H125" s="107" t="s">
        <v>76</v>
      </c>
      <c r="I125" s="107" t="s">
        <v>74</v>
      </c>
      <c r="J125" s="110">
        <v>44306</v>
      </c>
    </row>
    <row r="126" spans="1:10" ht="15">
      <c r="A126" s="107" t="s">
        <v>40</v>
      </c>
      <c r="B126" s="107" t="s">
        <v>342</v>
      </c>
      <c r="C126" s="107" t="s">
        <v>104</v>
      </c>
      <c r="D126" s="107" t="s">
        <v>106</v>
      </c>
      <c r="E126" s="107" t="s">
        <v>72</v>
      </c>
      <c r="F126" s="108">
        <v>965563</v>
      </c>
      <c r="G126" s="109">
        <v>525000</v>
      </c>
      <c r="H126" s="107" t="s">
        <v>76</v>
      </c>
      <c r="I126" s="107" t="s">
        <v>74</v>
      </c>
      <c r="J126" s="110">
        <v>44301</v>
      </c>
    </row>
    <row r="127" spans="1:10" ht="15">
      <c r="A127" s="107" t="s">
        <v>40</v>
      </c>
      <c r="B127" s="107" t="s">
        <v>342</v>
      </c>
      <c r="C127" s="107" t="s">
        <v>104</v>
      </c>
      <c r="D127" s="107" t="s">
        <v>106</v>
      </c>
      <c r="E127" s="107" t="s">
        <v>75</v>
      </c>
      <c r="F127" s="108">
        <v>966663</v>
      </c>
      <c r="G127" s="109">
        <v>241900</v>
      </c>
      <c r="H127" s="107" t="s">
        <v>76</v>
      </c>
      <c r="I127" s="107" t="s">
        <v>74</v>
      </c>
      <c r="J127" s="110">
        <v>44316</v>
      </c>
    </row>
    <row r="128" spans="1:10" ht="15">
      <c r="A128" s="107" t="s">
        <v>54</v>
      </c>
      <c r="B128" s="107" t="s">
        <v>343</v>
      </c>
      <c r="C128" s="107" t="s">
        <v>34</v>
      </c>
      <c r="D128" s="107" t="s">
        <v>110</v>
      </c>
      <c r="E128" s="107" t="s">
        <v>75</v>
      </c>
      <c r="F128" s="108">
        <v>965285</v>
      </c>
      <c r="G128" s="109">
        <v>160000</v>
      </c>
      <c r="H128" s="107" t="s">
        <v>76</v>
      </c>
      <c r="I128" s="107" t="s">
        <v>74</v>
      </c>
      <c r="J128" s="110">
        <v>44295</v>
      </c>
    </row>
    <row r="129" spans="1:10" ht="15">
      <c r="A129" s="107" t="s">
        <v>54</v>
      </c>
      <c r="B129" s="107" t="s">
        <v>343</v>
      </c>
      <c r="C129" s="107" t="s">
        <v>34</v>
      </c>
      <c r="D129" s="107" t="s">
        <v>110</v>
      </c>
      <c r="E129" s="107" t="s">
        <v>72</v>
      </c>
      <c r="F129" s="108">
        <v>965904</v>
      </c>
      <c r="G129" s="109">
        <v>2380000</v>
      </c>
      <c r="H129" s="107" t="s">
        <v>76</v>
      </c>
      <c r="I129" s="107" t="s">
        <v>74</v>
      </c>
      <c r="J129" s="110">
        <v>44307</v>
      </c>
    </row>
    <row r="130" spans="1:10" ht="15">
      <c r="A130" s="107" t="s">
        <v>54</v>
      </c>
      <c r="B130" s="107" t="s">
        <v>343</v>
      </c>
      <c r="C130" s="107" t="s">
        <v>34</v>
      </c>
      <c r="D130" s="107" t="s">
        <v>110</v>
      </c>
      <c r="E130" s="107" t="s">
        <v>75</v>
      </c>
      <c r="F130" s="108">
        <v>965059</v>
      </c>
      <c r="G130" s="109">
        <v>160000</v>
      </c>
      <c r="H130" s="107" t="s">
        <v>76</v>
      </c>
      <c r="I130" s="107" t="s">
        <v>74</v>
      </c>
      <c r="J130" s="110">
        <v>44293</v>
      </c>
    </row>
    <row r="131" spans="1:10" ht="15">
      <c r="A131" s="107" t="s">
        <v>54</v>
      </c>
      <c r="B131" s="107" t="s">
        <v>343</v>
      </c>
      <c r="C131" s="107" t="s">
        <v>57</v>
      </c>
      <c r="D131" s="107" t="s">
        <v>109</v>
      </c>
      <c r="E131" s="107" t="s">
        <v>79</v>
      </c>
      <c r="F131" s="108">
        <v>965841</v>
      </c>
      <c r="G131" s="109">
        <v>170000</v>
      </c>
      <c r="H131" s="107" t="s">
        <v>76</v>
      </c>
      <c r="I131" s="107" t="s">
        <v>74</v>
      </c>
      <c r="J131" s="110">
        <v>44306</v>
      </c>
    </row>
    <row r="132" spans="1:10" ht="15">
      <c r="A132" s="107" t="s">
        <v>54</v>
      </c>
      <c r="B132" s="107" t="s">
        <v>343</v>
      </c>
      <c r="C132" s="107" t="s">
        <v>57</v>
      </c>
      <c r="D132" s="107" t="s">
        <v>109</v>
      </c>
      <c r="E132" s="107" t="s">
        <v>72</v>
      </c>
      <c r="F132" s="108">
        <v>966504</v>
      </c>
      <c r="G132" s="109">
        <v>345000</v>
      </c>
      <c r="H132" s="107" t="s">
        <v>76</v>
      </c>
      <c r="I132" s="107" t="s">
        <v>74</v>
      </c>
      <c r="J132" s="110">
        <v>44315</v>
      </c>
    </row>
    <row r="133" spans="1:10" ht="15">
      <c r="A133" s="107" t="s">
        <v>39</v>
      </c>
      <c r="B133" s="107" t="s">
        <v>344</v>
      </c>
      <c r="C133" s="107" t="s">
        <v>27</v>
      </c>
      <c r="D133" s="107" t="s">
        <v>49</v>
      </c>
      <c r="E133" s="107" t="s">
        <v>72</v>
      </c>
      <c r="F133" s="108">
        <v>966722</v>
      </c>
      <c r="G133" s="109">
        <v>550000</v>
      </c>
      <c r="H133" s="107" t="s">
        <v>76</v>
      </c>
      <c r="I133" s="107" t="s">
        <v>74</v>
      </c>
      <c r="J133" s="110">
        <v>44316</v>
      </c>
    </row>
    <row r="134" spans="1:10" ht="15">
      <c r="A134" s="107" t="s">
        <v>39</v>
      </c>
      <c r="B134" s="107" t="s">
        <v>344</v>
      </c>
      <c r="C134" s="107" t="s">
        <v>104</v>
      </c>
      <c r="D134" s="107" t="s">
        <v>105</v>
      </c>
      <c r="E134" s="107" t="s">
        <v>72</v>
      </c>
      <c r="F134" s="108">
        <v>966109</v>
      </c>
      <c r="G134" s="109">
        <v>371000</v>
      </c>
      <c r="H134" s="107" t="s">
        <v>76</v>
      </c>
      <c r="I134" s="107" t="s">
        <v>74</v>
      </c>
      <c r="J134" s="110">
        <v>44309</v>
      </c>
    </row>
    <row r="135" spans="1:10" ht="15">
      <c r="A135" s="107" t="s">
        <v>39</v>
      </c>
      <c r="B135" s="107" t="s">
        <v>344</v>
      </c>
      <c r="C135" s="107" t="s">
        <v>104</v>
      </c>
      <c r="D135" s="107" t="s">
        <v>111</v>
      </c>
      <c r="E135" s="107" t="s">
        <v>72</v>
      </c>
      <c r="F135" s="108">
        <v>966105</v>
      </c>
      <c r="G135" s="109">
        <v>340000</v>
      </c>
      <c r="H135" s="107" t="s">
        <v>76</v>
      </c>
      <c r="I135" s="107" t="s">
        <v>74</v>
      </c>
      <c r="J135" s="110">
        <v>44309</v>
      </c>
    </row>
    <row r="136" spans="1:10" ht="15">
      <c r="A136" s="107" t="s">
        <v>39</v>
      </c>
      <c r="B136" s="107" t="s">
        <v>344</v>
      </c>
      <c r="C136" s="107" t="s">
        <v>104</v>
      </c>
      <c r="D136" s="107" t="s">
        <v>105</v>
      </c>
      <c r="E136" s="107" t="s">
        <v>72</v>
      </c>
      <c r="F136" s="108">
        <v>965932</v>
      </c>
      <c r="G136" s="109">
        <v>580000</v>
      </c>
      <c r="H136" s="107" t="s">
        <v>76</v>
      </c>
      <c r="I136" s="107" t="s">
        <v>74</v>
      </c>
      <c r="J136" s="110">
        <v>44307</v>
      </c>
    </row>
    <row r="137" spans="1:10" ht="15">
      <c r="A137" s="107" t="s">
        <v>39</v>
      </c>
      <c r="B137" s="107" t="s">
        <v>344</v>
      </c>
      <c r="C137" s="107" t="s">
        <v>85</v>
      </c>
      <c r="D137" s="107" t="s">
        <v>64</v>
      </c>
      <c r="E137" s="107" t="s">
        <v>72</v>
      </c>
      <c r="F137" s="108">
        <v>965283</v>
      </c>
      <c r="G137" s="109">
        <v>927500</v>
      </c>
      <c r="H137" s="107" t="s">
        <v>76</v>
      </c>
      <c r="I137" s="107" t="s">
        <v>74</v>
      </c>
      <c r="J137" s="110">
        <v>44295</v>
      </c>
    </row>
    <row r="138" spans="1:10" ht="15">
      <c r="A138" s="107" t="s">
        <v>39</v>
      </c>
      <c r="B138" s="107" t="s">
        <v>344</v>
      </c>
      <c r="C138" s="107" t="s">
        <v>104</v>
      </c>
      <c r="D138" s="107" t="s">
        <v>111</v>
      </c>
      <c r="E138" s="107" t="s">
        <v>116</v>
      </c>
      <c r="F138" s="108">
        <v>965276</v>
      </c>
      <c r="G138" s="109">
        <v>377000</v>
      </c>
      <c r="H138" s="107" t="s">
        <v>76</v>
      </c>
      <c r="I138" s="107" t="s">
        <v>74</v>
      </c>
      <c r="J138" s="110">
        <v>44295</v>
      </c>
    </row>
    <row r="139" spans="1:10" ht="15">
      <c r="A139" s="107" t="s">
        <v>39</v>
      </c>
      <c r="B139" s="107" t="s">
        <v>344</v>
      </c>
      <c r="C139" s="107" t="s">
        <v>104</v>
      </c>
      <c r="D139" s="107" t="s">
        <v>111</v>
      </c>
      <c r="E139" s="107" t="s">
        <v>72</v>
      </c>
      <c r="F139" s="108">
        <v>965258</v>
      </c>
      <c r="G139" s="109">
        <v>325000</v>
      </c>
      <c r="H139" s="107" t="s">
        <v>76</v>
      </c>
      <c r="I139" s="107" t="s">
        <v>74</v>
      </c>
      <c r="J139" s="110">
        <v>44295</v>
      </c>
    </row>
    <row r="140" spans="1:10" ht="15">
      <c r="A140" s="107" t="s">
        <v>39</v>
      </c>
      <c r="B140" s="107" t="s">
        <v>344</v>
      </c>
      <c r="C140" s="107" t="s">
        <v>104</v>
      </c>
      <c r="D140" s="107" t="s">
        <v>105</v>
      </c>
      <c r="E140" s="107" t="s">
        <v>72</v>
      </c>
      <c r="F140" s="108">
        <v>965212</v>
      </c>
      <c r="G140" s="109">
        <v>380000</v>
      </c>
      <c r="H140" s="107" t="s">
        <v>76</v>
      </c>
      <c r="I140" s="107" t="s">
        <v>74</v>
      </c>
      <c r="J140" s="110">
        <v>44295</v>
      </c>
    </row>
    <row r="141" spans="1:10" ht="15">
      <c r="A141" s="107" t="s">
        <v>39</v>
      </c>
      <c r="B141" s="107" t="s">
        <v>344</v>
      </c>
      <c r="C141" s="107" t="s">
        <v>104</v>
      </c>
      <c r="D141" s="107" t="s">
        <v>105</v>
      </c>
      <c r="E141" s="107" t="s">
        <v>72</v>
      </c>
      <c r="F141" s="108">
        <v>964856</v>
      </c>
      <c r="G141" s="109">
        <v>432500</v>
      </c>
      <c r="H141" s="107" t="s">
        <v>76</v>
      </c>
      <c r="I141" s="107" t="s">
        <v>74</v>
      </c>
      <c r="J141" s="110">
        <v>44291</v>
      </c>
    </row>
    <row r="142" spans="1:10" ht="15">
      <c r="A142" s="107" t="s">
        <v>39</v>
      </c>
      <c r="B142" s="107" t="s">
        <v>344</v>
      </c>
      <c r="C142" s="107" t="s">
        <v>104</v>
      </c>
      <c r="D142" s="107" t="s">
        <v>105</v>
      </c>
      <c r="E142" s="107" t="s">
        <v>75</v>
      </c>
      <c r="F142" s="108">
        <v>966689</v>
      </c>
      <c r="G142" s="109">
        <v>369000</v>
      </c>
      <c r="H142" s="107" t="s">
        <v>76</v>
      </c>
      <c r="I142" s="107" t="s">
        <v>74</v>
      </c>
      <c r="J142" s="110">
        <v>44316</v>
      </c>
    </row>
    <row r="143" spans="1:10" ht="15">
      <c r="A143" s="107" t="s">
        <v>39</v>
      </c>
      <c r="B143" s="107" t="s">
        <v>344</v>
      </c>
      <c r="C143" s="107" t="s">
        <v>104</v>
      </c>
      <c r="D143" s="107" t="s">
        <v>111</v>
      </c>
      <c r="E143" s="107" t="s">
        <v>72</v>
      </c>
      <c r="F143" s="108">
        <v>966676</v>
      </c>
      <c r="G143" s="109">
        <v>529000</v>
      </c>
      <c r="H143" s="107" t="s">
        <v>76</v>
      </c>
      <c r="I143" s="107" t="s">
        <v>74</v>
      </c>
      <c r="J143" s="110">
        <v>44316</v>
      </c>
    </row>
    <row r="144" spans="1:10" ht="15">
      <c r="A144" s="107" t="s">
        <v>39</v>
      </c>
      <c r="B144" s="107" t="s">
        <v>344</v>
      </c>
      <c r="C144" s="107" t="s">
        <v>104</v>
      </c>
      <c r="D144" s="107" t="s">
        <v>111</v>
      </c>
      <c r="E144" s="107" t="s">
        <v>72</v>
      </c>
      <c r="F144" s="108">
        <v>966030</v>
      </c>
      <c r="G144" s="109">
        <v>1415000</v>
      </c>
      <c r="H144" s="107" t="s">
        <v>76</v>
      </c>
      <c r="I144" s="107" t="s">
        <v>74</v>
      </c>
      <c r="J144" s="110">
        <v>44308</v>
      </c>
    </row>
    <row r="145" spans="1:10" ht="15">
      <c r="A145" s="107" t="s">
        <v>39</v>
      </c>
      <c r="B145" s="107" t="s">
        <v>344</v>
      </c>
      <c r="C145" s="107" t="s">
        <v>104</v>
      </c>
      <c r="D145" s="107" t="s">
        <v>105</v>
      </c>
      <c r="E145" s="107" t="s">
        <v>75</v>
      </c>
      <c r="F145" s="108">
        <v>966016</v>
      </c>
      <c r="G145" s="109">
        <v>1250000</v>
      </c>
      <c r="H145" s="107" t="s">
        <v>76</v>
      </c>
      <c r="I145" s="107" t="s">
        <v>74</v>
      </c>
      <c r="J145" s="110">
        <v>44308</v>
      </c>
    </row>
    <row r="146" spans="1:10" ht="15">
      <c r="A146" s="107" t="s">
        <v>39</v>
      </c>
      <c r="B146" s="107" t="s">
        <v>344</v>
      </c>
      <c r="C146" s="107" t="s">
        <v>104</v>
      </c>
      <c r="D146" s="107" t="s">
        <v>105</v>
      </c>
      <c r="E146" s="107" t="s">
        <v>75</v>
      </c>
      <c r="F146" s="108">
        <v>965239</v>
      </c>
      <c r="G146" s="109">
        <v>200350</v>
      </c>
      <c r="H146" s="107" t="s">
        <v>76</v>
      </c>
      <c r="I146" s="107" t="s">
        <v>74</v>
      </c>
      <c r="J146" s="110">
        <v>44295</v>
      </c>
    </row>
    <row r="147" spans="1:10" ht="15">
      <c r="A147" s="107" t="s">
        <v>39</v>
      </c>
      <c r="B147" s="107" t="s">
        <v>344</v>
      </c>
      <c r="C147" s="107" t="s">
        <v>117</v>
      </c>
      <c r="D147" s="107" t="s">
        <v>118</v>
      </c>
      <c r="E147" s="107" t="s">
        <v>75</v>
      </c>
      <c r="F147" s="108">
        <v>966381</v>
      </c>
      <c r="G147" s="109">
        <v>210000</v>
      </c>
      <c r="H147" s="107" t="s">
        <v>76</v>
      </c>
      <c r="I147" s="107" t="s">
        <v>74</v>
      </c>
      <c r="J147" s="110">
        <v>44314</v>
      </c>
    </row>
    <row r="148" spans="1:10" ht="15">
      <c r="A148" s="107" t="s">
        <v>39</v>
      </c>
      <c r="B148" s="107" t="s">
        <v>344</v>
      </c>
      <c r="C148" s="107" t="s">
        <v>104</v>
      </c>
      <c r="D148" s="107" t="s">
        <v>105</v>
      </c>
      <c r="E148" s="107" t="s">
        <v>72</v>
      </c>
      <c r="F148" s="108">
        <v>965969</v>
      </c>
      <c r="G148" s="109">
        <v>1020000</v>
      </c>
      <c r="H148" s="107" t="s">
        <v>76</v>
      </c>
      <c r="I148" s="107" t="s">
        <v>74</v>
      </c>
      <c r="J148" s="110">
        <v>44308</v>
      </c>
    </row>
    <row r="149" spans="1:10" ht="15">
      <c r="A149" s="107" t="s">
        <v>39</v>
      </c>
      <c r="B149" s="107" t="s">
        <v>344</v>
      </c>
      <c r="C149" s="107" t="s">
        <v>104</v>
      </c>
      <c r="D149" s="107" t="s">
        <v>105</v>
      </c>
      <c r="E149" s="107" t="s">
        <v>72</v>
      </c>
      <c r="F149" s="108">
        <v>965835</v>
      </c>
      <c r="G149" s="109">
        <v>528000</v>
      </c>
      <c r="H149" s="107" t="s">
        <v>76</v>
      </c>
      <c r="I149" s="107" t="s">
        <v>74</v>
      </c>
      <c r="J149" s="110">
        <v>44306</v>
      </c>
    </row>
    <row r="150" spans="1:10" ht="15">
      <c r="A150" s="107" t="s">
        <v>39</v>
      </c>
      <c r="B150" s="107" t="s">
        <v>344</v>
      </c>
      <c r="C150" s="107" t="s">
        <v>104</v>
      </c>
      <c r="D150" s="107" t="s">
        <v>111</v>
      </c>
      <c r="E150" s="107" t="s">
        <v>72</v>
      </c>
      <c r="F150" s="108">
        <v>966541</v>
      </c>
      <c r="G150" s="109">
        <v>370000</v>
      </c>
      <c r="H150" s="107" t="s">
        <v>76</v>
      </c>
      <c r="I150" s="107" t="s">
        <v>74</v>
      </c>
      <c r="J150" s="110">
        <v>44315</v>
      </c>
    </row>
    <row r="151" spans="1:10" ht="15">
      <c r="A151" s="107" t="s">
        <v>39</v>
      </c>
      <c r="B151" s="107" t="s">
        <v>344</v>
      </c>
      <c r="C151" s="107" t="s">
        <v>104</v>
      </c>
      <c r="D151" s="107" t="s">
        <v>111</v>
      </c>
      <c r="E151" s="107" t="s">
        <v>72</v>
      </c>
      <c r="F151" s="108">
        <v>966531</v>
      </c>
      <c r="G151" s="109">
        <v>1850000</v>
      </c>
      <c r="H151" s="107" t="s">
        <v>76</v>
      </c>
      <c r="I151" s="107" t="s">
        <v>74</v>
      </c>
      <c r="J151" s="110">
        <v>44315</v>
      </c>
    </row>
    <row r="152" spans="1:10" ht="15">
      <c r="A152" s="107" t="s">
        <v>39</v>
      </c>
      <c r="B152" s="107" t="s">
        <v>344</v>
      </c>
      <c r="C152" s="107" t="s">
        <v>85</v>
      </c>
      <c r="D152" s="107" t="s">
        <v>102</v>
      </c>
      <c r="E152" s="107" t="s">
        <v>72</v>
      </c>
      <c r="F152" s="108">
        <v>966501</v>
      </c>
      <c r="G152" s="109">
        <v>460000</v>
      </c>
      <c r="H152" s="107" t="s">
        <v>76</v>
      </c>
      <c r="I152" s="107" t="s">
        <v>74</v>
      </c>
      <c r="J152" s="110">
        <v>44315</v>
      </c>
    </row>
    <row r="153" spans="1:10" ht="15">
      <c r="A153" s="107" t="s">
        <v>39</v>
      </c>
      <c r="B153" s="107" t="s">
        <v>344</v>
      </c>
      <c r="C153" s="107" t="s">
        <v>104</v>
      </c>
      <c r="D153" s="107" t="s">
        <v>105</v>
      </c>
      <c r="E153" s="107" t="s">
        <v>75</v>
      </c>
      <c r="F153" s="108">
        <v>966495</v>
      </c>
      <c r="G153" s="109">
        <v>217000</v>
      </c>
      <c r="H153" s="107" t="s">
        <v>76</v>
      </c>
      <c r="I153" s="107" t="s">
        <v>74</v>
      </c>
      <c r="J153" s="110">
        <v>44315</v>
      </c>
    </row>
    <row r="154" spans="1:10" ht="15">
      <c r="A154" s="107" t="s">
        <v>39</v>
      </c>
      <c r="B154" s="107" t="s">
        <v>344</v>
      </c>
      <c r="C154" s="107" t="s">
        <v>104</v>
      </c>
      <c r="D154" s="107" t="s">
        <v>111</v>
      </c>
      <c r="E154" s="107" t="s">
        <v>116</v>
      </c>
      <c r="F154" s="108">
        <v>966134</v>
      </c>
      <c r="G154" s="109">
        <v>695000</v>
      </c>
      <c r="H154" s="107" t="s">
        <v>76</v>
      </c>
      <c r="I154" s="107" t="s">
        <v>74</v>
      </c>
      <c r="J154" s="110">
        <v>44309</v>
      </c>
    </row>
    <row r="155" spans="1:10" ht="15">
      <c r="A155" s="107" t="s">
        <v>39</v>
      </c>
      <c r="B155" s="107" t="s">
        <v>344</v>
      </c>
      <c r="C155" s="107" t="s">
        <v>104</v>
      </c>
      <c r="D155" s="107" t="s">
        <v>113</v>
      </c>
      <c r="E155" s="107" t="s">
        <v>89</v>
      </c>
      <c r="F155" s="108">
        <v>966421</v>
      </c>
      <c r="G155" s="109">
        <v>1400000</v>
      </c>
      <c r="H155" s="107" t="s">
        <v>76</v>
      </c>
      <c r="I155" s="107" t="s">
        <v>74</v>
      </c>
      <c r="J155" s="110">
        <v>44314</v>
      </c>
    </row>
    <row r="156" spans="1:10" ht="15">
      <c r="A156" s="107" t="s">
        <v>39</v>
      </c>
      <c r="B156" s="107" t="s">
        <v>344</v>
      </c>
      <c r="C156" s="107" t="s">
        <v>104</v>
      </c>
      <c r="D156" s="107" t="s">
        <v>105</v>
      </c>
      <c r="E156" s="107" t="s">
        <v>72</v>
      </c>
      <c r="F156" s="108">
        <v>966164</v>
      </c>
      <c r="G156" s="109">
        <v>1225000</v>
      </c>
      <c r="H156" s="107" t="s">
        <v>76</v>
      </c>
      <c r="I156" s="107" t="s">
        <v>74</v>
      </c>
      <c r="J156" s="110">
        <v>44312</v>
      </c>
    </row>
    <row r="157" spans="1:10" ht="15">
      <c r="A157" s="107" t="s">
        <v>39</v>
      </c>
      <c r="B157" s="107" t="s">
        <v>344</v>
      </c>
      <c r="C157" s="107" t="s">
        <v>85</v>
      </c>
      <c r="D157" s="107" t="s">
        <v>63</v>
      </c>
      <c r="E157" s="107" t="s">
        <v>75</v>
      </c>
      <c r="F157" s="108">
        <v>966324</v>
      </c>
      <c r="G157" s="109">
        <v>55000</v>
      </c>
      <c r="H157" s="107" t="s">
        <v>76</v>
      </c>
      <c r="I157" s="107" t="s">
        <v>74</v>
      </c>
      <c r="J157" s="110">
        <v>44313</v>
      </c>
    </row>
    <row r="158" spans="1:10" ht="15">
      <c r="A158" s="107" t="s">
        <v>39</v>
      </c>
      <c r="B158" s="107" t="s">
        <v>344</v>
      </c>
      <c r="C158" s="107" t="s">
        <v>104</v>
      </c>
      <c r="D158" s="107" t="s">
        <v>105</v>
      </c>
      <c r="E158" s="107" t="s">
        <v>75</v>
      </c>
      <c r="F158" s="108">
        <v>966307</v>
      </c>
      <c r="G158" s="109">
        <v>160000</v>
      </c>
      <c r="H158" s="107" t="s">
        <v>76</v>
      </c>
      <c r="I158" s="107" t="s">
        <v>74</v>
      </c>
      <c r="J158" s="110">
        <v>44313</v>
      </c>
    </row>
    <row r="159" spans="1:10" ht="15">
      <c r="A159" s="107" t="s">
        <v>39</v>
      </c>
      <c r="B159" s="107" t="s">
        <v>344</v>
      </c>
      <c r="C159" s="107" t="s">
        <v>104</v>
      </c>
      <c r="D159" s="107" t="s">
        <v>111</v>
      </c>
      <c r="E159" s="107" t="s">
        <v>72</v>
      </c>
      <c r="F159" s="108">
        <v>966547</v>
      </c>
      <c r="G159" s="109">
        <v>1450000</v>
      </c>
      <c r="H159" s="107" t="s">
        <v>76</v>
      </c>
      <c r="I159" s="107" t="s">
        <v>74</v>
      </c>
      <c r="J159" s="110">
        <v>44315</v>
      </c>
    </row>
    <row r="160" spans="1:10" ht="15">
      <c r="A160" s="107" t="s">
        <v>39</v>
      </c>
      <c r="B160" s="107" t="s">
        <v>344</v>
      </c>
      <c r="C160" s="107" t="s">
        <v>104</v>
      </c>
      <c r="D160" s="107" t="s">
        <v>111</v>
      </c>
      <c r="E160" s="107" t="s">
        <v>72</v>
      </c>
      <c r="F160" s="108">
        <v>966223</v>
      </c>
      <c r="G160" s="109">
        <v>829000</v>
      </c>
      <c r="H160" s="107" t="s">
        <v>76</v>
      </c>
      <c r="I160" s="107" t="s">
        <v>74</v>
      </c>
      <c r="J160" s="110">
        <v>44312</v>
      </c>
    </row>
    <row r="161" spans="1:10" ht="15">
      <c r="A161" s="107" t="s">
        <v>39</v>
      </c>
      <c r="B161" s="107" t="s">
        <v>344</v>
      </c>
      <c r="C161" s="107" t="s">
        <v>104</v>
      </c>
      <c r="D161" s="107" t="s">
        <v>105</v>
      </c>
      <c r="E161" s="107" t="s">
        <v>72</v>
      </c>
      <c r="F161" s="108">
        <v>966548</v>
      </c>
      <c r="G161" s="109">
        <v>565000</v>
      </c>
      <c r="H161" s="107" t="s">
        <v>76</v>
      </c>
      <c r="I161" s="107" t="s">
        <v>74</v>
      </c>
      <c r="J161" s="110">
        <v>44315</v>
      </c>
    </row>
    <row r="162" spans="1:10" ht="15">
      <c r="A162" s="107" t="s">
        <v>39</v>
      </c>
      <c r="B162" s="107" t="s">
        <v>344</v>
      </c>
      <c r="C162" s="107" t="s">
        <v>85</v>
      </c>
      <c r="D162" s="107" t="s">
        <v>102</v>
      </c>
      <c r="E162" s="107" t="s">
        <v>72</v>
      </c>
      <c r="F162" s="108">
        <v>965599</v>
      </c>
      <c r="G162" s="109">
        <v>555000</v>
      </c>
      <c r="H162" s="107" t="s">
        <v>76</v>
      </c>
      <c r="I162" s="107" t="s">
        <v>74</v>
      </c>
      <c r="J162" s="110">
        <v>44301</v>
      </c>
    </row>
    <row r="163" spans="1:10" ht="15">
      <c r="A163" s="107" t="s">
        <v>39</v>
      </c>
      <c r="B163" s="107" t="s">
        <v>344</v>
      </c>
      <c r="C163" s="107" t="s">
        <v>27</v>
      </c>
      <c r="D163" s="107" t="s">
        <v>114</v>
      </c>
      <c r="E163" s="107" t="s">
        <v>72</v>
      </c>
      <c r="F163" s="108">
        <v>966445</v>
      </c>
      <c r="G163" s="109">
        <v>426560</v>
      </c>
      <c r="H163" s="107" t="s">
        <v>74</v>
      </c>
      <c r="I163" s="107" t="s">
        <v>74</v>
      </c>
      <c r="J163" s="110">
        <v>44314</v>
      </c>
    </row>
    <row r="164" spans="1:10" ht="15">
      <c r="A164" s="107" t="s">
        <v>39</v>
      </c>
      <c r="B164" s="107" t="s">
        <v>344</v>
      </c>
      <c r="C164" s="107" t="s">
        <v>104</v>
      </c>
      <c r="D164" s="107" t="s">
        <v>111</v>
      </c>
      <c r="E164" s="107" t="s">
        <v>72</v>
      </c>
      <c r="F164" s="108">
        <v>965349</v>
      </c>
      <c r="G164" s="109">
        <v>750000</v>
      </c>
      <c r="H164" s="107" t="s">
        <v>76</v>
      </c>
      <c r="I164" s="107" t="s">
        <v>74</v>
      </c>
      <c r="J164" s="110">
        <v>44298</v>
      </c>
    </row>
    <row r="165" spans="1:10" ht="15">
      <c r="A165" s="107" t="s">
        <v>39</v>
      </c>
      <c r="B165" s="107" t="s">
        <v>344</v>
      </c>
      <c r="C165" s="107" t="s">
        <v>104</v>
      </c>
      <c r="D165" s="107" t="s">
        <v>111</v>
      </c>
      <c r="E165" s="107" t="s">
        <v>75</v>
      </c>
      <c r="F165" s="108">
        <v>966556</v>
      </c>
      <c r="G165" s="109">
        <v>385000</v>
      </c>
      <c r="H165" s="107" t="s">
        <v>76</v>
      </c>
      <c r="I165" s="107" t="s">
        <v>74</v>
      </c>
      <c r="J165" s="110">
        <v>44315</v>
      </c>
    </row>
    <row r="166" spans="1:10" ht="15">
      <c r="A166" s="107" t="s">
        <v>39</v>
      </c>
      <c r="B166" s="107" t="s">
        <v>344</v>
      </c>
      <c r="C166" s="107" t="s">
        <v>104</v>
      </c>
      <c r="D166" s="107" t="s">
        <v>105</v>
      </c>
      <c r="E166" s="107" t="s">
        <v>79</v>
      </c>
      <c r="F166" s="108">
        <v>965710</v>
      </c>
      <c r="G166" s="109">
        <v>264950</v>
      </c>
      <c r="H166" s="107" t="s">
        <v>76</v>
      </c>
      <c r="I166" s="107" t="s">
        <v>74</v>
      </c>
      <c r="J166" s="110">
        <v>44302</v>
      </c>
    </row>
    <row r="167" spans="1:10" ht="15">
      <c r="A167" s="107" t="s">
        <v>39</v>
      </c>
      <c r="B167" s="107" t="s">
        <v>344</v>
      </c>
      <c r="C167" s="107" t="s">
        <v>104</v>
      </c>
      <c r="D167" s="107" t="s">
        <v>105</v>
      </c>
      <c r="E167" s="107" t="s">
        <v>72</v>
      </c>
      <c r="F167" s="108">
        <v>965718</v>
      </c>
      <c r="G167" s="109">
        <v>450000</v>
      </c>
      <c r="H167" s="107" t="s">
        <v>76</v>
      </c>
      <c r="I167" s="107" t="s">
        <v>74</v>
      </c>
      <c r="J167" s="110">
        <v>44302</v>
      </c>
    </row>
    <row r="168" spans="1:10" ht="15">
      <c r="A168" s="107" t="s">
        <v>39</v>
      </c>
      <c r="B168" s="107" t="s">
        <v>344</v>
      </c>
      <c r="C168" s="107" t="s">
        <v>27</v>
      </c>
      <c r="D168" s="107" t="s">
        <v>112</v>
      </c>
      <c r="E168" s="107" t="s">
        <v>72</v>
      </c>
      <c r="F168" s="108">
        <v>965592</v>
      </c>
      <c r="G168" s="109">
        <v>425800</v>
      </c>
      <c r="H168" s="107" t="s">
        <v>74</v>
      </c>
      <c r="I168" s="107" t="s">
        <v>74</v>
      </c>
      <c r="J168" s="110">
        <v>44301</v>
      </c>
    </row>
    <row r="169" spans="1:10" ht="15">
      <c r="A169" s="107" t="s">
        <v>39</v>
      </c>
      <c r="B169" s="107" t="s">
        <v>344</v>
      </c>
      <c r="C169" s="107" t="s">
        <v>85</v>
      </c>
      <c r="D169" s="107" t="s">
        <v>64</v>
      </c>
      <c r="E169" s="107" t="s">
        <v>75</v>
      </c>
      <c r="F169" s="108">
        <v>965707</v>
      </c>
      <c r="G169" s="109">
        <v>200000</v>
      </c>
      <c r="H169" s="107" t="s">
        <v>76</v>
      </c>
      <c r="I169" s="107" t="s">
        <v>74</v>
      </c>
      <c r="J169" s="110">
        <v>44302</v>
      </c>
    </row>
    <row r="170" spans="1:10" ht="15">
      <c r="A170" s="107" t="s">
        <v>39</v>
      </c>
      <c r="B170" s="107" t="s">
        <v>344</v>
      </c>
      <c r="C170" s="107" t="s">
        <v>104</v>
      </c>
      <c r="D170" s="107" t="s">
        <v>105</v>
      </c>
      <c r="E170" s="107" t="s">
        <v>72</v>
      </c>
      <c r="F170" s="108">
        <v>964972</v>
      </c>
      <c r="G170" s="109">
        <v>640000</v>
      </c>
      <c r="H170" s="107" t="s">
        <v>76</v>
      </c>
      <c r="I170" s="107" t="s">
        <v>74</v>
      </c>
      <c r="J170" s="110">
        <v>44292</v>
      </c>
    </row>
    <row r="171" spans="1:10" ht="15">
      <c r="A171" s="107" t="s">
        <v>39</v>
      </c>
      <c r="B171" s="107" t="s">
        <v>344</v>
      </c>
      <c r="C171" s="107" t="s">
        <v>104</v>
      </c>
      <c r="D171" s="107" t="s">
        <v>111</v>
      </c>
      <c r="E171" s="107" t="s">
        <v>75</v>
      </c>
      <c r="F171" s="108">
        <v>965564</v>
      </c>
      <c r="G171" s="109">
        <v>377500</v>
      </c>
      <c r="H171" s="107" t="s">
        <v>76</v>
      </c>
      <c r="I171" s="107" t="s">
        <v>74</v>
      </c>
      <c r="J171" s="110">
        <v>44301</v>
      </c>
    </row>
    <row r="172" spans="1:10" ht="15">
      <c r="A172" s="107" t="s">
        <v>39</v>
      </c>
      <c r="B172" s="107" t="s">
        <v>344</v>
      </c>
      <c r="C172" s="107" t="s">
        <v>104</v>
      </c>
      <c r="D172" s="107" t="s">
        <v>105</v>
      </c>
      <c r="E172" s="107" t="s">
        <v>72</v>
      </c>
      <c r="F172" s="108">
        <v>966562</v>
      </c>
      <c r="G172" s="109">
        <v>380000</v>
      </c>
      <c r="H172" s="107" t="s">
        <v>76</v>
      </c>
      <c r="I172" s="107" t="s">
        <v>74</v>
      </c>
      <c r="J172" s="110">
        <v>44315</v>
      </c>
    </row>
    <row r="173" spans="1:10" ht="15">
      <c r="A173" s="107" t="s">
        <v>39</v>
      </c>
      <c r="B173" s="107" t="s">
        <v>344</v>
      </c>
      <c r="C173" s="107" t="s">
        <v>104</v>
      </c>
      <c r="D173" s="107" t="s">
        <v>105</v>
      </c>
      <c r="E173" s="107" t="s">
        <v>75</v>
      </c>
      <c r="F173" s="108">
        <v>965701</v>
      </c>
      <c r="G173" s="109">
        <v>240000</v>
      </c>
      <c r="H173" s="107" t="s">
        <v>76</v>
      </c>
      <c r="I173" s="107" t="s">
        <v>74</v>
      </c>
      <c r="J173" s="110">
        <v>44302</v>
      </c>
    </row>
    <row r="174" spans="1:10" ht="15">
      <c r="A174" s="107" t="s">
        <v>39</v>
      </c>
      <c r="B174" s="107" t="s">
        <v>344</v>
      </c>
      <c r="C174" s="107" t="s">
        <v>104</v>
      </c>
      <c r="D174" s="107" t="s">
        <v>105</v>
      </c>
      <c r="E174" s="107" t="s">
        <v>72</v>
      </c>
      <c r="F174" s="108">
        <v>965414</v>
      </c>
      <c r="G174" s="109">
        <v>440000</v>
      </c>
      <c r="H174" s="107" t="s">
        <v>76</v>
      </c>
      <c r="I174" s="107" t="s">
        <v>74</v>
      </c>
      <c r="J174" s="110">
        <v>44299</v>
      </c>
    </row>
    <row r="175" spans="1:10" ht="15">
      <c r="A175" s="107" t="s">
        <v>39</v>
      </c>
      <c r="B175" s="107" t="s">
        <v>344</v>
      </c>
      <c r="C175" s="107" t="s">
        <v>104</v>
      </c>
      <c r="D175" s="107" t="s">
        <v>111</v>
      </c>
      <c r="E175" s="107" t="s">
        <v>72</v>
      </c>
      <c r="F175" s="108">
        <v>965595</v>
      </c>
      <c r="G175" s="109">
        <v>490000</v>
      </c>
      <c r="H175" s="107" t="s">
        <v>76</v>
      </c>
      <c r="I175" s="107" t="s">
        <v>74</v>
      </c>
      <c r="J175" s="110">
        <v>44301</v>
      </c>
    </row>
    <row r="176" spans="1:10" ht="15">
      <c r="A176" s="107" t="s">
        <v>39</v>
      </c>
      <c r="B176" s="107" t="s">
        <v>344</v>
      </c>
      <c r="C176" s="107" t="s">
        <v>104</v>
      </c>
      <c r="D176" s="107" t="s">
        <v>111</v>
      </c>
      <c r="E176" s="107" t="s">
        <v>75</v>
      </c>
      <c r="F176" s="108">
        <v>965353</v>
      </c>
      <c r="G176" s="109">
        <v>207000</v>
      </c>
      <c r="H176" s="107" t="s">
        <v>76</v>
      </c>
      <c r="I176" s="107" t="s">
        <v>74</v>
      </c>
      <c r="J176" s="110">
        <v>44298</v>
      </c>
    </row>
    <row r="177" spans="1:10" ht="15">
      <c r="A177" s="107" t="s">
        <v>39</v>
      </c>
      <c r="B177" s="107" t="s">
        <v>344</v>
      </c>
      <c r="C177" s="107" t="s">
        <v>85</v>
      </c>
      <c r="D177" s="107" t="s">
        <v>102</v>
      </c>
      <c r="E177" s="107" t="s">
        <v>72</v>
      </c>
      <c r="F177" s="108">
        <v>964708</v>
      </c>
      <c r="G177" s="109">
        <v>400000</v>
      </c>
      <c r="H177" s="107" t="s">
        <v>76</v>
      </c>
      <c r="I177" s="107" t="s">
        <v>74</v>
      </c>
      <c r="J177" s="110">
        <v>44287</v>
      </c>
    </row>
    <row r="178" spans="1:10" ht="15">
      <c r="A178" s="107" t="s">
        <v>39</v>
      </c>
      <c r="B178" s="107" t="s">
        <v>344</v>
      </c>
      <c r="C178" s="107" t="s">
        <v>104</v>
      </c>
      <c r="D178" s="107" t="s">
        <v>111</v>
      </c>
      <c r="E178" s="107" t="s">
        <v>72</v>
      </c>
      <c r="F178" s="108">
        <v>965361</v>
      </c>
      <c r="G178" s="109">
        <v>780000</v>
      </c>
      <c r="H178" s="107" t="s">
        <v>76</v>
      </c>
      <c r="I178" s="107" t="s">
        <v>74</v>
      </c>
      <c r="J178" s="110">
        <v>44298</v>
      </c>
    </row>
    <row r="179" spans="1:10" ht="15">
      <c r="A179" s="107" t="s">
        <v>39</v>
      </c>
      <c r="B179" s="107" t="s">
        <v>344</v>
      </c>
      <c r="C179" s="107" t="s">
        <v>85</v>
      </c>
      <c r="D179" s="107" t="s">
        <v>64</v>
      </c>
      <c r="E179" s="107" t="s">
        <v>72</v>
      </c>
      <c r="F179" s="108">
        <v>964700</v>
      </c>
      <c r="G179" s="109">
        <v>627000</v>
      </c>
      <c r="H179" s="107" t="s">
        <v>76</v>
      </c>
      <c r="I179" s="107" t="s">
        <v>74</v>
      </c>
      <c r="J179" s="110">
        <v>44287</v>
      </c>
    </row>
    <row r="180" spans="1:10" ht="15">
      <c r="A180" s="107" t="s">
        <v>39</v>
      </c>
      <c r="B180" s="107" t="s">
        <v>344</v>
      </c>
      <c r="C180" s="107" t="s">
        <v>104</v>
      </c>
      <c r="D180" s="107" t="s">
        <v>113</v>
      </c>
      <c r="E180" s="107" t="s">
        <v>72</v>
      </c>
      <c r="F180" s="108">
        <v>964776</v>
      </c>
      <c r="G180" s="109">
        <v>462000</v>
      </c>
      <c r="H180" s="107" t="s">
        <v>76</v>
      </c>
      <c r="I180" s="107" t="s">
        <v>74</v>
      </c>
      <c r="J180" s="110">
        <v>44288</v>
      </c>
    </row>
    <row r="181" spans="1:10" ht="15">
      <c r="A181" s="107" t="s">
        <v>39</v>
      </c>
      <c r="B181" s="107" t="s">
        <v>344</v>
      </c>
      <c r="C181" s="107" t="s">
        <v>27</v>
      </c>
      <c r="D181" s="107" t="s">
        <v>115</v>
      </c>
      <c r="E181" s="107" t="s">
        <v>72</v>
      </c>
      <c r="F181" s="108">
        <v>965072</v>
      </c>
      <c r="G181" s="109">
        <v>360000</v>
      </c>
      <c r="H181" s="107" t="s">
        <v>76</v>
      </c>
      <c r="I181" s="107" t="s">
        <v>74</v>
      </c>
      <c r="J181" s="110">
        <v>44294</v>
      </c>
    </row>
    <row r="182" spans="1:10" ht="15">
      <c r="A182" s="107" t="s">
        <v>39</v>
      </c>
      <c r="B182" s="107" t="s">
        <v>344</v>
      </c>
      <c r="C182" s="107" t="s">
        <v>104</v>
      </c>
      <c r="D182" s="107" t="s">
        <v>105</v>
      </c>
      <c r="E182" s="107" t="s">
        <v>72</v>
      </c>
      <c r="F182" s="108">
        <v>965009</v>
      </c>
      <c r="G182" s="109">
        <v>408000</v>
      </c>
      <c r="H182" s="107" t="s">
        <v>76</v>
      </c>
      <c r="I182" s="107" t="s">
        <v>74</v>
      </c>
      <c r="J182" s="110">
        <v>44293</v>
      </c>
    </row>
    <row r="183" spans="1:10" ht="15">
      <c r="A183" s="107" t="s">
        <v>39</v>
      </c>
      <c r="B183" s="107" t="s">
        <v>344</v>
      </c>
      <c r="C183" s="107" t="s">
        <v>27</v>
      </c>
      <c r="D183" s="107" t="s">
        <v>114</v>
      </c>
      <c r="E183" s="107" t="s">
        <v>72</v>
      </c>
      <c r="F183" s="108">
        <v>964984</v>
      </c>
      <c r="G183" s="109">
        <v>419330</v>
      </c>
      <c r="H183" s="107" t="s">
        <v>74</v>
      </c>
      <c r="I183" s="107" t="s">
        <v>74</v>
      </c>
      <c r="J183" s="110">
        <v>44292</v>
      </c>
    </row>
    <row r="184" spans="1:10" ht="15">
      <c r="A184" s="107" t="s">
        <v>39</v>
      </c>
      <c r="B184" s="107" t="s">
        <v>344</v>
      </c>
      <c r="C184" s="107" t="s">
        <v>85</v>
      </c>
      <c r="D184" s="107" t="s">
        <v>64</v>
      </c>
      <c r="E184" s="107" t="s">
        <v>72</v>
      </c>
      <c r="F184" s="108">
        <v>964979</v>
      </c>
      <c r="G184" s="109">
        <v>1620000</v>
      </c>
      <c r="H184" s="107" t="s">
        <v>76</v>
      </c>
      <c r="I184" s="107" t="s">
        <v>74</v>
      </c>
      <c r="J184" s="110">
        <v>44292</v>
      </c>
    </row>
    <row r="185" spans="1:10" ht="15">
      <c r="A185" s="107" t="s">
        <v>39</v>
      </c>
      <c r="B185" s="107" t="s">
        <v>344</v>
      </c>
      <c r="C185" s="107" t="s">
        <v>104</v>
      </c>
      <c r="D185" s="107" t="s">
        <v>111</v>
      </c>
      <c r="E185" s="107" t="s">
        <v>72</v>
      </c>
      <c r="F185" s="108">
        <v>966545</v>
      </c>
      <c r="G185" s="109">
        <v>365000</v>
      </c>
      <c r="H185" s="107" t="s">
        <v>76</v>
      </c>
      <c r="I185" s="107" t="s">
        <v>74</v>
      </c>
      <c r="J185" s="110">
        <v>44315</v>
      </c>
    </row>
    <row r="186" spans="1:10" ht="15">
      <c r="A186" s="107" t="s">
        <v>39</v>
      </c>
      <c r="B186" s="107" t="s">
        <v>344</v>
      </c>
      <c r="C186" s="107" t="s">
        <v>104</v>
      </c>
      <c r="D186" s="107" t="s">
        <v>111</v>
      </c>
      <c r="E186" s="107" t="s">
        <v>75</v>
      </c>
      <c r="F186" s="108">
        <v>964686</v>
      </c>
      <c r="G186" s="109">
        <v>280000</v>
      </c>
      <c r="H186" s="107" t="s">
        <v>76</v>
      </c>
      <c r="I186" s="107" t="s">
        <v>74</v>
      </c>
      <c r="J186" s="110">
        <v>44287</v>
      </c>
    </row>
    <row r="187" spans="1:10" ht="15">
      <c r="A187" s="107" t="s">
        <v>39</v>
      </c>
      <c r="B187" s="107" t="s">
        <v>344</v>
      </c>
      <c r="C187" s="107" t="s">
        <v>104</v>
      </c>
      <c r="D187" s="107" t="s">
        <v>105</v>
      </c>
      <c r="E187" s="107" t="s">
        <v>72</v>
      </c>
      <c r="F187" s="108">
        <v>966191</v>
      </c>
      <c r="G187" s="109">
        <v>540000</v>
      </c>
      <c r="H187" s="107" t="s">
        <v>76</v>
      </c>
      <c r="I187" s="107" t="s">
        <v>74</v>
      </c>
      <c r="J187" s="110">
        <v>44312</v>
      </c>
    </row>
    <row r="188" spans="1:10" ht="15">
      <c r="A188" s="107" t="s">
        <v>39</v>
      </c>
      <c r="B188" s="107" t="s">
        <v>344</v>
      </c>
      <c r="C188" s="107" t="s">
        <v>85</v>
      </c>
      <c r="D188" s="107" t="s">
        <v>63</v>
      </c>
      <c r="E188" s="107" t="s">
        <v>75</v>
      </c>
      <c r="F188" s="108">
        <v>965138</v>
      </c>
      <c r="G188" s="109">
        <v>900000</v>
      </c>
      <c r="H188" s="107" t="s">
        <v>76</v>
      </c>
      <c r="I188" s="107" t="s">
        <v>74</v>
      </c>
      <c r="J188" s="110">
        <v>44294</v>
      </c>
    </row>
    <row r="189" spans="1:10" ht="15">
      <c r="A189" s="107" t="s">
        <v>39</v>
      </c>
      <c r="B189" s="107" t="s">
        <v>344</v>
      </c>
      <c r="C189" s="107" t="s">
        <v>104</v>
      </c>
      <c r="D189" s="107" t="s">
        <v>105</v>
      </c>
      <c r="E189" s="107" t="s">
        <v>75</v>
      </c>
      <c r="F189" s="108">
        <v>964747</v>
      </c>
      <c r="G189" s="109">
        <v>4680000</v>
      </c>
      <c r="H189" s="107" t="s">
        <v>76</v>
      </c>
      <c r="I189" s="107" t="s">
        <v>74</v>
      </c>
      <c r="J189" s="110">
        <v>44288</v>
      </c>
    </row>
    <row r="190" spans="1:10" ht="15">
      <c r="A190" s="107" t="s">
        <v>39</v>
      </c>
      <c r="B190" s="107" t="s">
        <v>344</v>
      </c>
      <c r="C190" s="107" t="s">
        <v>104</v>
      </c>
      <c r="D190" s="107" t="s">
        <v>113</v>
      </c>
      <c r="E190" s="107" t="s">
        <v>75</v>
      </c>
      <c r="F190" s="108">
        <v>964685</v>
      </c>
      <c r="G190" s="109">
        <v>685000</v>
      </c>
      <c r="H190" s="107" t="s">
        <v>76</v>
      </c>
      <c r="I190" s="107" t="s">
        <v>74</v>
      </c>
      <c r="J190" s="110">
        <v>44287</v>
      </c>
    </row>
    <row r="191" spans="1:10" ht="15">
      <c r="A191" s="107" t="s">
        <v>39</v>
      </c>
      <c r="B191" s="107" t="s">
        <v>344</v>
      </c>
      <c r="C191" s="107" t="s">
        <v>104</v>
      </c>
      <c r="D191" s="107" t="s">
        <v>111</v>
      </c>
      <c r="E191" s="107" t="s">
        <v>72</v>
      </c>
      <c r="F191" s="108">
        <v>966613</v>
      </c>
      <c r="G191" s="109">
        <v>395000</v>
      </c>
      <c r="H191" s="107" t="s">
        <v>76</v>
      </c>
      <c r="I191" s="107" t="s">
        <v>74</v>
      </c>
      <c r="J191" s="110">
        <v>44316</v>
      </c>
    </row>
    <row r="192" spans="1:10" ht="15">
      <c r="A192" s="107" t="s">
        <v>39</v>
      </c>
      <c r="B192" s="107" t="s">
        <v>344</v>
      </c>
      <c r="C192" s="107" t="s">
        <v>104</v>
      </c>
      <c r="D192" s="107" t="s">
        <v>105</v>
      </c>
      <c r="E192" s="107" t="s">
        <v>72</v>
      </c>
      <c r="F192" s="108">
        <v>966602</v>
      </c>
      <c r="G192" s="109">
        <v>410000</v>
      </c>
      <c r="H192" s="107" t="s">
        <v>76</v>
      </c>
      <c r="I192" s="107" t="s">
        <v>74</v>
      </c>
      <c r="J192" s="110">
        <v>44316</v>
      </c>
    </row>
    <row r="193" spans="1:10" ht="15">
      <c r="A193" s="107" t="s">
        <v>39</v>
      </c>
      <c r="B193" s="107" t="s">
        <v>344</v>
      </c>
      <c r="C193" s="107" t="s">
        <v>104</v>
      </c>
      <c r="D193" s="107" t="s">
        <v>105</v>
      </c>
      <c r="E193" s="107" t="s">
        <v>72</v>
      </c>
      <c r="F193" s="108">
        <v>966596</v>
      </c>
      <c r="G193" s="109">
        <v>525000</v>
      </c>
      <c r="H193" s="107" t="s">
        <v>76</v>
      </c>
      <c r="I193" s="107" t="s">
        <v>74</v>
      </c>
      <c r="J193" s="110">
        <v>44316</v>
      </c>
    </row>
    <row r="194" spans="1:10" ht="15">
      <c r="A194" s="107" t="s">
        <v>39</v>
      </c>
      <c r="B194" s="107" t="s">
        <v>344</v>
      </c>
      <c r="C194" s="107" t="s">
        <v>104</v>
      </c>
      <c r="D194" s="107" t="s">
        <v>105</v>
      </c>
      <c r="E194" s="107" t="s">
        <v>72</v>
      </c>
      <c r="F194" s="108">
        <v>966551</v>
      </c>
      <c r="G194" s="109">
        <v>675000</v>
      </c>
      <c r="H194" s="107" t="s">
        <v>74</v>
      </c>
      <c r="I194" s="107" t="s">
        <v>74</v>
      </c>
      <c r="J194" s="110">
        <v>44315</v>
      </c>
    </row>
    <row r="195" spans="1:10" ht="15">
      <c r="A195" s="107" t="s">
        <v>39</v>
      </c>
      <c r="B195" s="107" t="s">
        <v>344</v>
      </c>
      <c r="C195" s="107" t="s">
        <v>104</v>
      </c>
      <c r="D195" s="107" t="s">
        <v>111</v>
      </c>
      <c r="E195" s="107" t="s">
        <v>72</v>
      </c>
      <c r="F195" s="108">
        <v>964958</v>
      </c>
      <c r="G195" s="109">
        <v>545000</v>
      </c>
      <c r="H195" s="107" t="s">
        <v>76</v>
      </c>
      <c r="I195" s="107" t="s">
        <v>74</v>
      </c>
      <c r="J195" s="110">
        <v>44292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5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42</v>
      </c>
      <c r="C1" s="87" t="s">
        <v>1</v>
      </c>
      <c r="D1" s="87" t="s">
        <v>37</v>
      </c>
      <c r="E1" s="87" t="s">
        <v>35</v>
      </c>
      <c r="F1" s="87" t="s">
        <v>43</v>
      </c>
      <c r="G1" s="87" t="s">
        <v>36</v>
      </c>
      <c r="H1" s="87" t="s">
        <v>50</v>
      </c>
      <c r="L1">
        <v>159</v>
      </c>
    </row>
    <row r="2" spans="1:12" ht="15">
      <c r="A2" s="111" t="s">
        <v>125</v>
      </c>
      <c r="B2" s="111" t="s">
        <v>345</v>
      </c>
      <c r="C2" s="111" t="s">
        <v>121</v>
      </c>
      <c r="D2" s="111" t="s">
        <v>126</v>
      </c>
      <c r="E2" s="112">
        <v>966412</v>
      </c>
      <c r="F2" s="113">
        <v>306500</v>
      </c>
      <c r="G2" s="114">
        <v>44314</v>
      </c>
      <c r="H2" s="111" t="s">
        <v>127</v>
      </c>
    </row>
    <row r="3" spans="1:12" ht="30">
      <c r="A3" s="111" t="s">
        <v>119</v>
      </c>
      <c r="B3" s="111" t="s">
        <v>346</v>
      </c>
      <c r="C3" s="111" t="s">
        <v>121</v>
      </c>
      <c r="D3" s="111" t="s">
        <v>123</v>
      </c>
      <c r="E3" s="112">
        <v>965060</v>
      </c>
      <c r="F3" s="113">
        <v>285500</v>
      </c>
      <c r="G3" s="114">
        <v>44293</v>
      </c>
      <c r="H3" s="111" t="s">
        <v>124</v>
      </c>
    </row>
    <row r="4" spans="1:12" ht="30">
      <c r="A4" s="111" t="s">
        <v>119</v>
      </c>
      <c r="B4" s="111" t="s">
        <v>346</v>
      </c>
      <c r="C4" s="111" t="s">
        <v>121</v>
      </c>
      <c r="D4" s="111" t="s">
        <v>120</v>
      </c>
      <c r="E4" s="112">
        <v>966277</v>
      </c>
      <c r="F4" s="113">
        <v>548250</v>
      </c>
      <c r="G4" s="114">
        <v>44313</v>
      </c>
      <c r="H4" s="111" t="s">
        <v>122</v>
      </c>
    </row>
    <row r="5" spans="1:12" ht="15">
      <c r="A5" s="111" t="s">
        <v>41</v>
      </c>
      <c r="B5" s="111" t="s">
        <v>338</v>
      </c>
      <c r="C5" s="111" t="s">
        <v>121</v>
      </c>
      <c r="D5" s="111" t="s">
        <v>170</v>
      </c>
      <c r="E5" s="112">
        <v>965455</v>
      </c>
      <c r="F5" s="113">
        <v>465300</v>
      </c>
      <c r="G5" s="114">
        <v>44300</v>
      </c>
      <c r="H5" s="111" t="s">
        <v>130</v>
      </c>
    </row>
    <row r="6" spans="1:12" ht="15">
      <c r="A6" s="111" t="s">
        <v>41</v>
      </c>
      <c r="B6" s="111" t="s">
        <v>338</v>
      </c>
      <c r="C6" s="111" t="s">
        <v>136</v>
      </c>
      <c r="D6" s="111" t="s">
        <v>142</v>
      </c>
      <c r="E6" s="112">
        <v>965242</v>
      </c>
      <c r="F6" s="113">
        <v>65000</v>
      </c>
      <c r="G6" s="114">
        <v>44295</v>
      </c>
      <c r="H6" s="111" t="s">
        <v>137</v>
      </c>
    </row>
    <row r="7" spans="1:12" ht="15">
      <c r="A7" s="111" t="s">
        <v>41</v>
      </c>
      <c r="B7" s="111" t="s">
        <v>338</v>
      </c>
      <c r="C7" s="111" t="s">
        <v>129</v>
      </c>
      <c r="D7" s="111" t="s">
        <v>157</v>
      </c>
      <c r="E7" s="112">
        <v>965422</v>
      </c>
      <c r="F7" s="113">
        <v>124967</v>
      </c>
      <c r="G7" s="114">
        <v>44299</v>
      </c>
      <c r="H7" s="111" t="s">
        <v>134</v>
      </c>
    </row>
    <row r="8" spans="1:12" ht="15">
      <c r="A8" s="111" t="s">
        <v>41</v>
      </c>
      <c r="B8" s="111" t="s">
        <v>338</v>
      </c>
      <c r="C8" s="111" t="s">
        <v>121</v>
      </c>
      <c r="D8" s="111" t="s">
        <v>159</v>
      </c>
      <c r="E8" s="112">
        <v>965208</v>
      </c>
      <c r="F8" s="113">
        <v>181000</v>
      </c>
      <c r="G8" s="114">
        <v>44295</v>
      </c>
      <c r="H8" s="111" t="s">
        <v>130</v>
      </c>
    </row>
    <row r="9" spans="1:12" ht="15">
      <c r="A9" s="111" t="s">
        <v>41</v>
      </c>
      <c r="B9" s="111" t="s">
        <v>338</v>
      </c>
      <c r="C9" s="111" t="s">
        <v>121</v>
      </c>
      <c r="D9" s="111" t="s">
        <v>161</v>
      </c>
      <c r="E9" s="112">
        <v>965683</v>
      </c>
      <c r="F9" s="113">
        <v>320000</v>
      </c>
      <c r="G9" s="114">
        <v>44302</v>
      </c>
      <c r="H9" s="111" t="s">
        <v>162</v>
      </c>
    </row>
    <row r="10" spans="1:12" ht="15">
      <c r="A10" s="111" t="s">
        <v>41</v>
      </c>
      <c r="B10" s="111" t="s">
        <v>338</v>
      </c>
      <c r="C10" s="111" t="s">
        <v>121</v>
      </c>
      <c r="D10" s="111" t="s">
        <v>163</v>
      </c>
      <c r="E10" s="112">
        <v>965366</v>
      </c>
      <c r="F10" s="113">
        <v>275000</v>
      </c>
      <c r="G10" s="114">
        <v>44298</v>
      </c>
      <c r="H10" s="111" t="s">
        <v>134</v>
      </c>
    </row>
    <row r="11" spans="1:12" ht="15">
      <c r="A11" s="111" t="s">
        <v>41</v>
      </c>
      <c r="B11" s="111" t="s">
        <v>338</v>
      </c>
      <c r="C11" s="111" t="s">
        <v>121</v>
      </c>
      <c r="D11" s="111" t="s">
        <v>164</v>
      </c>
      <c r="E11" s="112">
        <v>965417</v>
      </c>
      <c r="F11" s="113">
        <v>443000</v>
      </c>
      <c r="G11" s="114">
        <v>44299</v>
      </c>
      <c r="H11" s="111" t="s">
        <v>130</v>
      </c>
    </row>
    <row r="12" spans="1:12" ht="15">
      <c r="A12" s="111" t="s">
        <v>41</v>
      </c>
      <c r="B12" s="111" t="s">
        <v>338</v>
      </c>
      <c r="C12" s="111" t="s">
        <v>121</v>
      </c>
      <c r="D12" s="111" t="s">
        <v>165</v>
      </c>
      <c r="E12" s="112">
        <v>966067</v>
      </c>
      <c r="F12" s="113">
        <v>4500000</v>
      </c>
      <c r="G12" s="114">
        <v>44309</v>
      </c>
      <c r="H12" s="111" t="s">
        <v>166</v>
      </c>
    </row>
    <row r="13" spans="1:12" ht="30">
      <c r="A13" s="111" t="s">
        <v>41</v>
      </c>
      <c r="B13" s="111" t="s">
        <v>338</v>
      </c>
      <c r="C13" s="111" t="s">
        <v>155</v>
      </c>
      <c r="D13" s="111" t="s">
        <v>154</v>
      </c>
      <c r="E13" s="112">
        <v>966292</v>
      </c>
      <c r="F13" s="113">
        <v>203125</v>
      </c>
      <c r="G13" s="114">
        <v>44313</v>
      </c>
      <c r="H13" s="111" t="s">
        <v>156</v>
      </c>
    </row>
    <row r="14" spans="1:12" ht="15">
      <c r="A14" s="111" t="s">
        <v>41</v>
      </c>
      <c r="B14" s="111" t="s">
        <v>338</v>
      </c>
      <c r="C14" s="111" t="s">
        <v>129</v>
      </c>
      <c r="D14" s="111" t="s">
        <v>169</v>
      </c>
      <c r="E14" s="112">
        <v>966066</v>
      </c>
      <c r="F14" s="113">
        <v>139621</v>
      </c>
      <c r="G14" s="114">
        <v>44309</v>
      </c>
      <c r="H14" s="111" t="s">
        <v>134</v>
      </c>
    </row>
    <row r="15" spans="1:12" ht="15">
      <c r="A15" s="111" t="s">
        <v>41</v>
      </c>
      <c r="B15" s="111" t="s">
        <v>338</v>
      </c>
      <c r="C15" s="111" t="s">
        <v>121</v>
      </c>
      <c r="D15" s="111" t="s">
        <v>158</v>
      </c>
      <c r="E15" s="112">
        <v>966648</v>
      </c>
      <c r="F15" s="113">
        <v>250000</v>
      </c>
      <c r="G15" s="114">
        <v>44316</v>
      </c>
      <c r="H15" s="111" t="s">
        <v>132</v>
      </c>
    </row>
    <row r="16" spans="1:12" ht="15">
      <c r="A16" s="111" t="s">
        <v>41</v>
      </c>
      <c r="B16" s="111" t="s">
        <v>338</v>
      </c>
      <c r="C16" s="111" t="s">
        <v>121</v>
      </c>
      <c r="D16" s="111" t="s">
        <v>171</v>
      </c>
      <c r="E16" s="112">
        <v>966659</v>
      </c>
      <c r="F16" s="113">
        <v>292000</v>
      </c>
      <c r="G16" s="114">
        <v>44316</v>
      </c>
      <c r="H16" s="111" t="s">
        <v>130</v>
      </c>
    </row>
    <row r="17" spans="1:8" ht="15">
      <c r="A17" s="111" t="s">
        <v>41</v>
      </c>
      <c r="B17" s="111" t="s">
        <v>338</v>
      </c>
      <c r="C17" s="111" t="s">
        <v>121</v>
      </c>
      <c r="D17" s="111" t="s">
        <v>172</v>
      </c>
      <c r="E17" s="112">
        <v>966684</v>
      </c>
      <c r="F17" s="113">
        <v>213000</v>
      </c>
      <c r="G17" s="114">
        <v>44316</v>
      </c>
      <c r="H17" s="111" t="s">
        <v>153</v>
      </c>
    </row>
    <row r="18" spans="1:8" ht="15">
      <c r="A18" s="111" t="s">
        <v>41</v>
      </c>
      <c r="B18" s="111" t="s">
        <v>338</v>
      </c>
      <c r="C18" s="111" t="s">
        <v>121</v>
      </c>
      <c r="D18" s="111" t="s">
        <v>173</v>
      </c>
      <c r="E18" s="112">
        <v>966658</v>
      </c>
      <c r="F18" s="113">
        <v>382500</v>
      </c>
      <c r="G18" s="114">
        <v>44316</v>
      </c>
      <c r="H18" s="111" t="s">
        <v>174</v>
      </c>
    </row>
    <row r="19" spans="1:8" ht="15">
      <c r="A19" s="111" t="s">
        <v>41</v>
      </c>
      <c r="B19" s="111" t="s">
        <v>338</v>
      </c>
      <c r="C19" s="111" t="s">
        <v>129</v>
      </c>
      <c r="D19" s="111" t="s">
        <v>175</v>
      </c>
      <c r="E19" s="112">
        <v>965486</v>
      </c>
      <c r="F19" s="113">
        <v>347060</v>
      </c>
      <c r="G19" s="114">
        <v>44300</v>
      </c>
      <c r="H19" s="111" t="s">
        <v>130</v>
      </c>
    </row>
    <row r="20" spans="1:8" ht="15">
      <c r="A20" s="111" t="s">
        <v>41</v>
      </c>
      <c r="B20" s="111" t="s">
        <v>338</v>
      </c>
      <c r="C20" s="111" t="s">
        <v>121</v>
      </c>
      <c r="D20" s="111" t="s">
        <v>167</v>
      </c>
      <c r="E20" s="112">
        <v>966657</v>
      </c>
      <c r="F20" s="113">
        <v>240000</v>
      </c>
      <c r="G20" s="114">
        <v>44316</v>
      </c>
      <c r="H20" s="111" t="s">
        <v>168</v>
      </c>
    </row>
    <row r="21" spans="1:8" ht="15">
      <c r="A21" s="111" t="s">
        <v>41</v>
      </c>
      <c r="B21" s="111" t="s">
        <v>338</v>
      </c>
      <c r="C21" s="111" t="s">
        <v>121</v>
      </c>
      <c r="D21" s="111" t="s">
        <v>138</v>
      </c>
      <c r="E21" s="112">
        <v>964932</v>
      </c>
      <c r="F21" s="113">
        <v>385000</v>
      </c>
      <c r="G21" s="114">
        <v>44292</v>
      </c>
      <c r="H21" s="111" t="s">
        <v>139</v>
      </c>
    </row>
    <row r="22" spans="1:8" ht="15">
      <c r="A22" s="111" t="s">
        <v>41</v>
      </c>
      <c r="B22" s="111" t="s">
        <v>338</v>
      </c>
      <c r="C22" s="111" t="s">
        <v>129</v>
      </c>
      <c r="D22" s="111" t="s">
        <v>128</v>
      </c>
      <c r="E22" s="112">
        <v>966103</v>
      </c>
      <c r="F22" s="113">
        <v>304775</v>
      </c>
      <c r="G22" s="114">
        <v>44309</v>
      </c>
      <c r="H22" s="111" t="s">
        <v>130</v>
      </c>
    </row>
    <row r="23" spans="1:8" ht="15">
      <c r="A23" s="111" t="s">
        <v>41</v>
      </c>
      <c r="B23" s="111" t="s">
        <v>338</v>
      </c>
      <c r="C23" s="111" t="s">
        <v>121</v>
      </c>
      <c r="D23" s="111" t="s">
        <v>131</v>
      </c>
      <c r="E23" s="112">
        <v>965051</v>
      </c>
      <c r="F23" s="113">
        <v>250000</v>
      </c>
      <c r="G23" s="114">
        <v>44293</v>
      </c>
      <c r="H23" s="111" t="s">
        <v>132</v>
      </c>
    </row>
    <row r="24" spans="1:8" ht="15">
      <c r="A24" s="111" t="s">
        <v>41</v>
      </c>
      <c r="B24" s="111" t="s">
        <v>338</v>
      </c>
      <c r="C24" s="111" t="s">
        <v>121</v>
      </c>
      <c r="D24" s="111" t="s">
        <v>160</v>
      </c>
      <c r="E24" s="112">
        <v>965756</v>
      </c>
      <c r="F24" s="113">
        <v>226000</v>
      </c>
      <c r="G24" s="114">
        <v>44305</v>
      </c>
      <c r="H24" s="111" t="s">
        <v>132</v>
      </c>
    </row>
    <row r="25" spans="1:8" ht="15">
      <c r="A25" s="111" t="s">
        <v>41</v>
      </c>
      <c r="B25" s="111" t="s">
        <v>338</v>
      </c>
      <c r="C25" s="111" t="s">
        <v>136</v>
      </c>
      <c r="D25" s="111" t="s">
        <v>135</v>
      </c>
      <c r="E25" s="112">
        <v>966297</v>
      </c>
      <c r="F25" s="113">
        <v>100000</v>
      </c>
      <c r="G25" s="114">
        <v>44313</v>
      </c>
      <c r="H25" s="111" t="s">
        <v>137</v>
      </c>
    </row>
    <row r="26" spans="1:8" ht="15">
      <c r="A26" s="111" t="s">
        <v>41</v>
      </c>
      <c r="B26" s="111" t="s">
        <v>338</v>
      </c>
      <c r="C26" s="111" t="s">
        <v>129</v>
      </c>
      <c r="D26" s="111" t="s">
        <v>152</v>
      </c>
      <c r="E26" s="112">
        <v>966241</v>
      </c>
      <c r="F26" s="113">
        <v>250246</v>
      </c>
      <c r="G26" s="114">
        <v>44312</v>
      </c>
      <c r="H26" s="111" t="s">
        <v>153</v>
      </c>
    </row>
    <row r="27" spans="1:8" ht="15">
      <c r="A27" s="111" t="s">
        <v>41</v>
      </c>
      <c r="B27" s="111" t="s">
        <v>338</v>
      </c>
      <c r="C27" s="111" t="s">
        <v>121</v>
      </c>
      <c r="D27" s="111" t="s">
        <v>140</v>
      </c>
      <c r="E27" s="112">
        <v>966414</v>
      </c>
      <c r="F27" s="113">
        <v>287000</v>
      </c>
      <c r="G27" s="114">
        <v>44314</v>
      </c>
      <c r="H27" s="111" t="s">
        <v>132</v>
      </c>
    </row>
    <row r="28" spans="1:8" ht="15">
      <c r="A28" s="111" t="s">
        <v>41</v>
      </c>
      <c r="B28" s="111" t="s">
        <v>338</v>
      </c>
      <c r="C28" s="111" t="s">
        <v>121</v>
      </c>
      <c r="D28" s="111" t="s">
        <v>141</v>
      </c>
      <c r="E28" s="112">
        <v>965226</v>
      </c>
      <c r="F28" s="113">
        <v>155733</v>
      </c>
      <c r="G28" s="114">
        <v>44295</v>
      </c>
      <c r="H28" s="111" t="s">
        <v>130</v>
      </c>
    </row>
    <row r="29" spans="1:8" ht="15">
      <c r="A29" s="111" t="s">
        <v>41</v>
      </c>
      <c r="B29" s="111" t="s">
        <v>338</v>
      </c>
      <c r="C29" s="111" t="s">
        <v>121</v>
      </c>
      <c r="D29" s="111" t="s">
        <v>142</v>
      </c>
      <c r="E29" s="112">
        <v>965241</v>
      </c>
      <c r="F29" s="113">
        <v>170000</v>
      </c>
      <c r="G29" s="114">
        <v>44295</v>
      </c>
      <c r="H29" s="111" t="s">
        <v>132</v>
      </c>
    </row>
    <row r="30" spans="1:8" ht="15">
      <c r="A30" s="111" t="s">
        <v>41</v>
      </c>
      <c r="B30" s="111" t="s">
        <v>338</v>
      </c>
      <c r="C30" s="111" t="s">
        <v>121</v>
      </c>
      <c r="D30" s="111" t="s">
        <v>143</v>
      </c>
      <c r="E30" s="112">
        <v>965764</v>
      </c>
      <c r="F30" s="113">
        <v>397000</v>
      </c>
      <c r="G30" s="114">
        <v>44305</v>
      </c>
      <c r="H30" s="111" t="s">
        <v>144</v>
      </c>
    </row>
    <row r="31" spans="1:8" ht="15">
      <c r="A31" s="111" t="s">
        <v>41</v>
      </c>
      <c r="B31" s="111" t="s">
        <v>338</v>
      </c>
      <c r="C31" s="111" t="s">
        <v>121</v>
      </c>
      <c r="D31" s="111" t="s">
        <v>146</v>
      </c>
      <c r="E31" s="112">
        <v>965198</v>
      </c>
      <c r="F31" s="113">
        <v>240000</v>
      </c>
      <c r="G31" s="114">
        <v>44295</v>
      </c>
      <c r="H31" s="111" t="s">
        <v>134</v>
      </c>
    </row>
    <row r="32" spans="1:8" ht="15">
      <c r="A32" s="111" t="s">
        <v>41</v>
      </c>
      <c r="B32" s="111" t="s">
        <v>338</v>
      </c>
      <c r="C32" s="111" t="s">
        <v>121</v>
      </c>
      <c r="D32" s="111" t="s">
        <v>147</v>
      </c>
      <c r="E32" s="112">
        <v>964865</v>
      </c>
      <c r="F32" s="113">
        <v>419600</v>
      </c>
      <c r="G32" s="114">
        <v>44291</v>
      </c>
      <c r="H32" s="111" t="s">
        <v>130</v>
      </c>
    </row>
    <row r="33" spans="1:8" ht="15">
      <c r="A33" s="111" t="s">
        <v>41</v>
      </c>
      <c r="B33" s="111" t="s">
        <v>338</v>
      </c>
      <c r="C33" s="111" t="s">
        <v>121</v>
      </c>
      <c r="D33" s="111" t="s">
        <v>148</v>
      </c>
      <c r="E33" s="112">
        <v>966124</v>
      </c>
      <c r="F33" s="113">
        <v>215800</v>
      </c>
      <c r="G33" s="114">
        <v>44309</v>
      </c>
      <c r="H33" s="111" t="s">
        <v>130</v>
      </c>
    </row>
    <row r="34" spans="1:8" ht="15">
      <c r="A34" s="111" t="s">
        <v>41</v>
      </c>
      <c r="B34" s="111" t="s">
        <v>338</v>
      </c>
      <c r="C34" s="111" t="s">
        <v>121</v>
      </c>
      <c r="D34" s="111" t="s">
        <v>149</v>
      </c>
      <c r="E34" s="112">
        <v>966137</v>
      </c>
      <c r="F34" s="113">
        <v>123975</v>
      </c>
      <c r="G34" s="114">
        <v>44309</v>
      </c>
      <c r="H34" s="111" t="s">
        <v>130</v>
      </c>
    </row>
    <row r="35" spans="1:8" ht="15">
      <c r="A35" s="111" t="s">
        <v>41</v>
      </c>
      <c r="B35" s="111" t="s">
        <v>338</v>
      </c>
      <c r="C35" s="111" t="s">
        <v>121</v>
      </c>
      <c r="D35" s="111" t="s">
        <v>150</v>
      </c>
      <c r="E35" s="112">
        <v>964819</v>
      </c>
      <c r="F35" s="113">
        <v>440100</v>
      </c>
      <c r="G35" s="114">
        <v>44291</v>
      </c>
      <c r="H35" s="111" t="s">
        <v>130</v>
      </c>
    </row>
    <row r="36" spans="1:8" ht="15">
      <c r="A36" s="111" t="s">
        <v>41</v>
      </c>
      <c r="B36" s="111" t="s">
        <v>338</v>
      </c>
      <c r="C36" s="111" t="s">
        <v>89</v>
      </c>
      <c r="D36" s="111" t="s">
        <v>82</v>
      </c>
      <c r="E36" s="112">
        <v>966210</v>
      </c>
      <c r="F36" s="113">
        <v>112125000</v>
      </c>
      <c r="G36" s="114">
        <v>44312</v>
      </c>
      <c r="H36" s="111" t="s">
        <v>151</v>
      </c>
    </row>
    <row r="37" spans="1:8" ht="15">
      <c r="A37" s="111" t="s">
        <v>41</v>
      </c>
      <c r="B37" s="111" t="s">
        <v>338</v>
      </c>
      <c r="C37" s="111" t="s">
        <v>121</v>
      </c>
      <c r="D37" s="111" t="s">
        <v>145</v>
      </c>
      <c r="E37" s="112">
        <v>966097</v>
      </c>
      <c r="F37" s="113">
        <v>335151</v>
      </c>
      <c r="G37" s="114">
        <v>44309</v>
      </c>
      <c r="H37" s="111" t="s">
        <v>130</v>
      </c>
    </row>
    <row r="38" spans="1:8" ht="15">
      <c r="A38" s="111" t="s">
        <v>41</v>
      </c>
      <c r="B38" s="111" t="s">
        <v>338</v>
      </c>
      <c r="C38" s="111" t="s">
        <v>121</v>
      </c>
      <c r="D38" s="111" t="s">
        <v>133</v>
      </c>
      <c r="E38" s="112">
        <v>965192</v>
      </c>
      <c r="F38" s="113">
        <v>235500</v>
      </c>
      <c r="G38" s="114">
        <v>44295</v>
      </c>
      <c r="H38" s="111" t="s">
        <v>134</v>
      </c>
    </row>
    <row r="39" spans="1:8" ht="15">
      <c r="A39" s="111" t="s">
        <v>38</v>
      </c>
      <c r="B39" s="111" t="s">
        <v>339</v>
      </c>
      <c r="C39" s="111" t="s">
        <v>121</v>
      </c>
      <c r="D39" s="111" t="s">
        <v>213</v>
      </c>
      <c r="E39" s="112">
        <v>966629</v>
      </c>
      <c r="F39" s="113">
        <v>187250</v>
      </c>
      <c r="G39" s="114">
        <v>44316</v>
      </c>
      <c r="H39" s="111" t="s">
        <v>132</v>
      </c>
    </row>
    <row r="40" spans="1:8" ht="15">
      <c r="A40" s="111" t="s">
        <v>38</v>
      </c>
      <c r="B40" s="111" t="s">
        <v>339</v>
      </c>
      <c r="C40" s="111" t="s">
        <v>121</v>
      </c>
      <c r="D40" s="111" t="s">
        <v>201</v>
      </c>
      <c r="E40" s="112">
        <v>965122</v>
      </c>
      <c r="F40" s="113">
        <v>370000</v>
      </c>
      <c r="G40" s="114">
        <v>44294</v>
      </c>
      <c r="H40" s="111" t="s">
        <v>202</v>
      </c>
    </row>
    <row r="41" spans="1:8" ht="15">
      <c r="A41" s="111" t="s">
        <v>38</v>
      </c>
      <c r="B41" s="111" t="s">
        <v>339</v>
      </c>
      <c r="C41" s="111" t="s">
        <v>185</v>
      </c>
      <c r="D41" s="111" t="s">
        <v>203</v>
      </c>
      <c r="E41" s="112">
        <v>965769</v>
      </c>
      <c r="F41" s="113">
        <v>764449</v>
      </c>
      <c r="G41" s="114">
        <v>44305</v>
      </c>
      <c r="H41" s="111" t="s">
        <v>127</v>
      </c>
    </row>
    <row r="42" spans="1:8" ht="15">
      <c r="A42" s="111" t="s">
        <v>38</v>
      </c>
      <c r="B42" s="111" t="s">
        <v>339</v>
      </c>
      <c r="C42" s="111" t="s">
        <v>121</v>
      </c>
      <c r="D42" s="111" t="s">
        <v>204</v>
      </c>
      <c r="E42" s="112">
        <v>965096</v>
      </c>
      <c r="F42" s="113">
        <v>375000</v>
      </c>
      <c r="G42" s="114">
        <v>44294</v>
      </c>
      <c r="H42" s="111" t="s">
        <v>177</v>
      </c>
    </row>
    <row r="43" spans="1:8" ht="15">
      <c r="A43" s="111" t="s">
        <v>38</v>
      </c>
      <c r="B43" s="111" t="s">
        <v>339</v>
      </c>
      <c r="C43" s="111" t="s">
        <v>136</v>
      </c>
      <c r="D43" s="111" t="s">
        <v>205</v>
      </c>
      <c r="E43" s="112">
        <v>965741</v>
      </c>
      <c r="F43" s="113">
        <v>100000</v>
      </c>
      <c r="G43" s="114">
        <v>44305</v>
      </c>
      <c r="H43" s="111" t="s">
        <v>206</v>
      </c>
    </row>
    <row r="44" spans="1:8" ht="15">
      <c r="A44" s="111" t="s">
        <v>38</v>
      </c>
      <c r="B44" s="111" t="s">
        <v>339</v>
      </c>
      <c r="C44" s="111" t="s">
        <v>185</v>
      </c>
      <c r="D44" s="111" t="s">
        <v>207</v>
      </c>
      <c r="E44" s="112">
        <v>965988</v>
      </c>
      <c r="F44" s="113">
        <v>870000</v>
      </c>
      <c r="G44" s="114">
        <v>44308</v>
      </c>
      <c r="H44" s="111" t="s">
        <v>127</v>
      </c>
    </row>
    <row r="45" spans="1:8" ht="15">
      <c r="A45" s="111" t="s">
        <v>38</v>
      </c>
      <c r="B45" s="111" t="s">
        <v>339</v>
      </c>
      <c r="C45" s="111" t="s">
        <v>121</v>
      </c>
      <c r="D45" s="111" t="s">
        <v>208</v>
      </c>
      <c r="E45" s="112">
        <v>964822</v>
      </c>
      <c r="F45" s="113">
        <v>227500</v>
      </c>
      <c r="G45" s="114">
        <v>44291</v>
      </c>
      <c r="H45" s="111" t="s">
        <v>209</v>
      </c>
    </row>
    <row r="46" spans="1:8" ht="15">
      <c r="A46" s="111" t="s">
        <v>38</v>
      </c>
      <c r="B46" s="111" t="s">
        <v>339</v>
      </c>
      <c r="C46" s="111" t="s">
        <v>121</v>
      </c>
      <c r="D46" s="111" t="s">
        <v>87</v>
      </c>
      <c r="E46" s="112">
        <v>966000</v>
      </c>
      <c r="F46" s="113">
        <v>1666400</v>
      </c>
      <c r="G46" s="114">
        <v>44308</v>
      </c>
      <c r="H46" s="111" t="s">
        <v>210</v>
      </c>
    </row>
    <row r="47" spans="1:8" ht="15">
      <c r="A47" s="111" t="s">
        <v>38</v>
      </c>
      <c r="B47" s="111" t="s">
        <v>339</v>
      </c>
      <c r="C47" s="111" t="s">
        <v>121</v>
      </c>
      <c r="D47" s="111" t="s">
        <v>212</v>
      </c>
      <c r="E47" s="112">
        <v>964908</v>
      </c>
      <c r="F47" s="113">
        <v>116907</v>
      </c>
      <c r="G47" s="114">
        <v>44292</v>
      </c>
      <c r="H47" s="111" t="s">
        <v>192</v>
      </c>
    </row>
    <row r="48" spans="1:8" ht="45">
      <c r="A48" s="111" t="s">
        <v>38</v>
      </c>
      <c r="B48" s="111" t="s">
        <v>339</v>
      </c>
      <c r="C48" s="111" t="s">
        <v>155</v>
      </c>
      <c r="D48" s="111" t="s">
        <v>178</v>
      </c>
      <c r="E48" s="112">
        <v>966399</v>
      </c>
      <c r="F48" s="113">
        <v>2200000</v>
      </c>
      <c r="G48" s="114">
        <v>44314</v>
      </c>
      <c r="H48" s="111" t="s">
        <v>179</v>
      </c>
    </row>
    <row r="49" spans="1:8" ht="15">
      <c r="A49" s="111" t="s">
        <v>38</v>
      </c>
      <c r="B49" s="111" t="s">
        <v>339</v>
      </c>
      <c r="C49" s="111" t="s">
        <v>121</v>
      </c>
      <c r="D49" s="111" t="s">
        <v>200</v>
      </c>
      <c r="E49" s="112">
        <v>965773</v>
      </c>
      <c r="F49" s="113">
        <v>200000</v>
      </c>
      <c r="G49" s="114">
        <v>44305</v>
      </c>
      <c r="H49" s="111" t="s">
        <v>194</v>
      </c>
    </row>
    <row r="50" spans="1:8" ht="15">
      <c r="A50" s="111" t="s">
        <v>38</v>
      </c>
      <c r="B50" s="111" t="s">
        <v>339</v>
      </c>
      <c r="C50" s="111" t="s">
        <v>121</v>
      </c>
      <c r="D50" s="111" t="s">
        <v>211</v>
      </c>
      <c r="E50" s="112">
        <v>965452</v>
      </c>
      <c r="F50" s="113">
        <v>548250</v>
      </c>
      <c r="G50" s="114">
        <v>44300</v>
      </c>
      <c r="H50" s="111" t="s">
        <v>177</v>
      </c>
    </row>
    <row r="51" spans="1:8" ht="15">
      <c r="A51" s="111" t="s">
        <v>38</v>
      </c>
      <c r="B51" s="111" t="s">
        <v>339</v>
      </c>
      <c r="C51" s="111" t="s">
        <v>121</v>
      </c>
      <c r="D51" s="111" t="s">
        <v>196</v>
      </c>
      <c r="E51" s="112">
        <v>966606</v>
      </c>
      <c r="F51" s="113">
        <v>1604000</v>
      </c>
      <c r="G51" s="114">
        <v>44316</v>
      </c>
      <c r="H51" s="111" t="s">
        <v>197</v>
      </c>
    </row>
    <row r="52" spans="1:8" ht="15">
      <c r="A52" s="111" t="s">
        <v>38</v>
      </c>
      <c r="B52" s="111" t="s">
        <v>339</v>
      </c>
      <c r="C52" s="111" t="s">
        <v>129</v>
      </c>
      <c r="D52" s="111" t="s">
        <v>195</v>
      </c>
      <c r="E52" s="112">
        <v>966104</v>
      </c>
      <c r="F52" s="113">
        <v>368816</v>
      </c>
      <c r="G52" s="114">
        <v>44309</v>
      </c>
      <c r="H52" s="111" t="s">
        <v>132</v>
      </c>
    </row>
    <row r="53" spans="1:8" ht="15">
      <c r="A53" s="111" t="s">
        <v>38</v>
      </c>
      <c r="B53" s="111" t="s">
        <v>339</v>
      </c>
      <c r="C53" s="111" t="s">
        <v>121</v>
      </c>
      <c r="D53" s="111" t="s">
        <v>193</v>
      </c>
      <c r="E53" s="112">
        <v>966193</v>
      </c>
      <c r="F53" s="113">
        <v>548000</v>
      </c>
      <c r="G53" s="114">
        <v>44312</v>
      </c>
      <c r="H53" s="111" t="s">
        <v>194</v>
      </c>
    </row>
    <row r="54" spans="1:8" ht="15">
      <c r="A54" s="111" t="s">
        <v>38</v>
      </c>
      <c r="B54" s="111" t="s">
        <v>339</v>
      </c>
      <c r="C54" s="111" t="s">
        <v>129</v>
      </c>
      <c r="D54" s="111" t="s">
        <v>191</v>
      </c>
      <c r="E54" s="112">
        <v>966231</v>
      </c>
      <c r="F54" s="113">
        <v>506200</v>
      </c>
      <c r="G54" s="114">
        <v>44312</v>
      </c>
      <c r="H54" s="111" t="s">
        <v>192</v>
      </c>
    </row>
    <row r="55" spans="1:8" ht="15">
      <c r="A55" s="111" t="s">
        <v>38</v>
      </c>
      <c r="B55" s="111" t="s">
        <v>339</v>
      </c>
      <c r="C55" s="111" t="s">
        <v>121</v>
      </c>
      <c r="D55" s="111" t="s">
        <v>190</v>
      </c>
      <c r="E55" s="112">
        <v>964656</v>
      </c>
      <c r="F55" s="113">
        <v>270000</v>
      </c>
      <c r="G55" s="114">
        <v>44287</v>
      </c>
      <c r="H55" s="111" t="s">
        <v>134</v>
      </c>
    </row>
    <row r="56" spans="1:8" ht="15">
      <c r="A56" s="111" t="s">
        <v>38</v>
      </c>
      <c r="B56" s="111" t="s">
        <v>339</v>
      </c>
      <c r="C56" s="111" t="s">
        <v>121</v>
      </c>
      <c r="D56" s="111" t="s">
        <v>189</v>
      </c>
      <c r="E56" s="112">
        <v>964683</v>
      </c>
      <c r="F56" s="113">
        <v>115500</v>
      </c>
      <c r="G56" s="114">
        <v>44287</v>
      </c>
      <c r="H56" s="111" t="s">
        <v>130</v>
      </c>
    </row>
    <row r="57" spans="1:8" ht="15">
      <c r="A57" s="111" t="s">
        <v>38</v>
      </c>
      <c r="B57" s="111" t="s">
        <v>339</v>
      </c>
      <c r="C57" s="111" t="s">
        <v>129</v>
      </c>
      <c r="D57" s="111" t="s">
        <v>187</v>
      </c>
      <c r="E57" s="112">
        <v>966618</v>
      </c>
      <c r="F57" s="113">
        <v>276210</v>
      </c>
      <c r="G57" s="114">
        <v>44316</v>
      </c>
      <c r="H57" s="111" t="s">
        <v>188</v>
      </c>
    </row>
    <row r="58" spans="1:8" ht="15">
      <c r="A58" s="111" t="s">
        <v>38</v>
      </c>
      <c r="B58" s="111" t="s">
        <v>339</v>
      </c>
      <c r="C58" s="111" t="s">
        <v>185</v>
      </c>
      <c r="D58" s="111" t="s">
        <v>184</v>
      </c>
      <c r="E58" s="112">
        <v>966534</v>
      </c>
      <c r="F58" s="113">
        <v>1000000</v>
      </c>
      <c r="G58" s="114">
        <v>44315</v>
      </c>
      <c r="H58" s="111" t="s">
        <v>186</v>
      </c>
    </row>
    <row r="59" spans="1:8" ht="15">
      <c r="A59" s="111" t="s">
        <v>38</v>
      </c>
      <c r="B59" s="111" t="s">
        <v>339</v>
      </c>
      <c r="C59" s="111" t="s">
        <v>121</v>
      </c>
      <c r="D59" s="111" t="s">
        <v>176</v>
      </c>
      <c r="E59" s="112">
        <v>964770</v>
      </c>
      <c r="F59" s="113">
        <v>479000</v>
      </c>
      <c r="G59" s="114">
        <v>44288</v>
      </c>
      <c r="H59" s="111" t="s">
        <v>177</v>
      </c>
    </row>
    <row r="60" spans="1:8" ht="15">
      <c r="A60" s="111" t="s">
        <v>38</v>
      </c>
      <c r="B60" s="111" t="s">
        <v>339</v>
      </c>
      <c r="C60" s="111" t="s">
        <v>136</v>
      </c>
      <c r="D60" s="111" t="s">
        <v>180</v>
      </c>
      <c r="E60" s="112">
        <v>966167</v>
      </c>
      <c r="F60" s="113">
        <v>500000</v>
      </c>
      <c r="G60" s="114">
        <v>44312</v>
      </c>
      <c r="H60" s="111" t="s">
        <v>181</v>
      </c>
    </row>
    <row r="61" spans="1:8" ht="15">
      <c r="A61" s="111" t="s">
        <v>38</v>
      </c>
      <c r="B61" s="111" t="s">
        <v>339</v>
      </c>
      <c r="C61" s="111" t="s">
        <v>136</v>
      </c>
      <c r="D61" s="111" t="s">
        <v>182</v>
      </c>
      <c r="E61" s="112">
        <v>966512</v>
      </c>
      <c r="F61" s="113">
        <v>139900</v>
      </c>
      <c r="G61" s="114">
        <v>44315</v>
      </c>
      <c r="H61" s="111" t="s">
        <v>183</v>
      </c>
    </row>
    <row r="62" spans="1:8" ht="15">
      <c r="A62" s="111" t="s">
        <v>38</v>
      </c>
      <c r="B62" s="111" t="s">
        <v>339</v>
      </c>
      <c r="C62" s="111" t="s">
        <v>121</v>
      </c>
      <c r="D62" s="111" t="s">
        <v>198</v>
      </c>
      <c r="E62" s="112">
        <v>965651</v>
      </c>
      <c r="F62" s="113">
        <v>810000</v>
      </c>
      <c r="G62" s="114">
        <v>44302</v>
      </c>
      <c r="H62" s="111" t="s">
        <v>199</v>
      </c>
    </row>
    <row r="63" spans="1:8" ht="15">
      <c r="A63" s="111" t="s">
        <v>65</v>
      </c>
      <c r="B63" s="111" t="s">
        <v>340</v>
      </c>
      <c r="C63" s="111" t="s">
        <v>185</v>
      </c>
      <c r="D63" s="111" t="s">
        <v>217</v>
      </c>
      <c r="E63" s="112">
        <v>965575</v>
      </c>
      <c r="F63" s="113">
        <v>1554210</v>
      </c>
      <c r="G63" s="114">
        <v>44301</v>
      </c>
      <c r="H63" s="111" t="s">
        <v>218</v>
      </c>
    </row>
    <row r="64" spans="1:8" ht="15">
      <c r="A64" s="111" t="s">
        <v>65</v>
      </c>
      <c r="B64" s="111" t="s">
        <v>340</v>
      </c>
      <c r="C64" s="111" t="s">
        <v>121</v>
      </c>
      <c r="D64" s="111" t="s">
        <v>219</v>
      </c>
      <c r="E64" s="112">
        <v>965118</v>
      </c>
      <c r="F64" s="113">
        <v>388910</v>
      </c>
      <c r="G64" s="114">
        <v>44294</v>
      </c>
      <c r="H64" s="111" t="s">
        <v>153</v>
      </c>
    </row>
    <row r="65" spans="1:8" ht="15">
      <c r="A65" s="111" t="s">
        <v>65</v>
      </c>
      <c r="B65" s="111" t="s">
        <v>340</v>
      </c>
      <c r="C65" s="111" t="s">
        <v>121</v>
      </c>
      <c r="D65" s="111" t="s">
        <v>214</v>
      </c>
      <c r="E65" s="112">
        <v>965778</v>
      </c>
      <c r="F65" s="113">
        <v>144000</v>
      </c>
      <c r="G65" s="114">
        <v>44305</v>
      </c>
      <c r="H65" s="111" t="s">
        <v>153</v>
      </c>
    </row>
    <row r="66" spans="1:8" ht="15">
      <c r="A66" s="111" t="s">
        <v>65</v>
      </c>
      <c r="B66" s="111" t="s">
        <v>340</v>
      </c>
      <c r="C66" s="111" t="s">
        <v>185</v>
      </c>
      <c r="D66" s="111" t="s">
        <v>220</v>
      </c>
      <c r="E66" s="112">
        <v>966140</v>
      </c>
      <c r="F66" s="113">
        <v>2502500</v>
      </c>
      <c r="G66" s="114">
        <v>44309</v>
      </c>
      <c r="H66" s="111" t="s">
        <v>218</v>
      </c>
    </row>
    <row r="67" spans="1:8" ht="15">
      <c r="A67" s="111" t="s">
        <v>65</v>
      </c>
      <c r="B67" s="111" t="s">
        <v>340</v>
      </c>
      <c r="C67" s="111" t="s">
        <v>121</v>
      </c>
      <c r="D67" s="111" t="s">
        <v>215</v>
      </c>
      <c r="E67" s="112">
        <v>964847</v>
      </c>
      <c r="F67" s="113">
        <v>548000</v>
      </c>
      <c r="G67" s="114">
        <v>44291</v>
      </c>
      <c r="H67" s="111" t="s">
        <v>216</v>
      </c>
    </row>
    <row r="68" spans="1:8" ht="15">
      <c r="A68" s="111" t="s">
        <v>100</v>
      </c>
      <c r="B68" s="111" t="s">
        <v>341</v>
      </c>
      <c r="C68" s="111" t="s">
        <v>121</v>
      </c>
      <c r="D68" s="111" t="s">
        <v>228</v>
      </c>
      <c r="E68" s="112">
        <v>966431</v>
      </c>
      <c r="F68" s="113">
        <v>254000</v>
      </c>
      <c r="G68" s="114">
        <v>44314</v>
      </c>
      <c r="H68" s="111" t="s">
        <v>229</v>
      </c>
    </row>
    <row r="69" spans="1:8" ht="15">
      <c r="A69" s="111" t="s">
        <v>100</v>
      </c>
      <c r="B69" s="111" t="s">
        <v>341</v>
      </c>
      <c r="C69" s="111" t="s">
        <v>121</v>
      </c>
      <c r="D69" s="111" t="s">
        <v>230</v>
      </c>
      <c r="E69" s="112">
        <v>964892</v>
      </c>
      <c r="F69" s="113">
        <v>137000</v>
      </c>
      <c r="G69" s="114">
        <v>44292</v>
      </c>
      <c r="H69" s="111" t="s">
        <v>197</v>
      </c>
    </row>
    <row r="70" spans="1:8" ht="15">
      <c r="A70" s="111" t="s">
        <v>100</v>
      </c>
      <c r="B70" s="111" t="s">
        <v>341</v>
      </c>
      <c r="C70" s="111" t="s">
        <v>121</v>
      </c>
      <c r="D70" s="111" t="s">
        <v>226</v>
      </c>
      <c r="E70" s="112">
        <v>964982</v>
      </c>
      <c r="F70" s="113">
        <v>275000</v>
      </c>
      <c r="G70" s="114">
        <v>44292</v>
      </c>
      <c r="H70" s="111" t="s">
        <v>227</v>
      </c>
    </row>
    <row r="71" spans="1:8" ht="15">
      <c r="A71" s="111" t="s">
        <v>100</v>
      </c>
      <c r="B71" s="111" t="s">
        <v>341</v>
      </c>
      <c r="C71" s="111" t="s">
        <v>129</v>
      </c>
      <c r="D71" s="111" t="s">
        <v>224</v>
      </c>
      <c r="E71" s="112">
        <v>965772</v>
      </c>
      <c r="F71" s="113">
        <v>170046</v>
      </c>
      <c r="G71" s="114">
        <v>44305</v>
      </c>
      <c r="H71" s="111" t="s">
        <v>225</v>
      </c>
    </row>
    <row r="72" spans="1:8" ht="15">
      <c r="A72" s="111" t="s">
        <v>100</v>
      </c>
      <c r="B72" s="111" t="s">
        <v>341</v>
      </c>
      <c r="C72" s="111" t="s">
        <v>89</v>
      </c>
      <c r="D72" s="111" t="s">
        <v>222</v>
      </c>
      <c r="E72" s="112">
        <v>966391</v>
      </c>
      <c r="F72" s="113">
        <v>45000000</v>
      </c>
      <c r="G72" s="114">
        <v>44314</v>
      </c>
      <c r="H72" s="111" t="s">
        <v>223</v>
      </c>
    </row>
    <row r="73" spans="1:8" ht="15">
      <c r="A73" s="111" t="s">
        <v>100</v>
      </c>
      <c r="B73" s="111" t="s">
        <v>341</v>
      </c>
      <c r="C73" s="111" t="s">
        <v>121</v>
      </c>
      <c r="D73" s="111" t="s">
        <v>221</v>
      </c>
      <c r="E73" s="112">
        <v>965336</v>
      </c>
      <c r="F73" s="113">
        <v>154000</v>
      </c>
      <c r="G73" s="114">
        <v>44298</v>
      </c>
      <c r="H73" s="111" t="s">
        <v>197</v>
      </c>
    </row>
    <row r="74" spans="1:8" ht="15">
      <c r="A74" s="111" t="s">
        <v>40</v>
      </c>
      <c r="B74" s="111" t="s">
        <v>342</v>
      </c>
      <c r="C74" s="111" t="s">
        <v>121</v>
      </c>
      <c r="D74" s="111" t="s">
        <v>241</v>
      </c>
      <c r="E74" s="112">
        <v>966078</v>
      </c>
      <c r="F74" s="113">
        <v>262000</v>
      </c>
      <c r="G74" s="114">
        <v>44309</v>
      </c>
      <c r="H74" s="111" t="s">
        <v>122</v>
      </c>
    </row>
    <row r="75" spans="1:8" ht="15">
      <c r="A75" s="111" t="s">
        <v>40</v>
      </c>
      <c r="B75" s="111" t="s">
        <v>342</v>
      </c>
      <c r="C75" s="111" t="s">
        <v>121</v>
      </c>
      <c r="D75" s="111" t="s">
        <v>232</v>
      </c>
      <c r="E75" s="112">
        <v>964914</v>
      </c>
      <c r="F75" s="113">
        <v>355000</v>
      </c>
      <c r="G75" s="114">
        <v>44292</v>
      </c>
      <c r="H75" s="111" t="s">
        <v>233</v>
      </c>
    </row>
    <row r="76" spans="1:8" ht="15">
      <c r="A76" s="111" t="s">
        <v>40</v>
      </c>
      <c r="B76" s="111" t="s">
        <v>342</v>
      </c>
      <c r="C76" s="111" t="s">
        <v>121</v>
      </c>
      <c r="D76" s="111" t="s">
        <v>234</v>
      </c>
      <c r="E76" s="112">
        <v>966062</v>
      </c>
      <c r="F76" s="113">
        <v>355000</v>
      </c>
      <c r="G76" s="114">
        <v>44309</v>
      </c>
      <c r="H76" s="111" t="s">
        <v>122</v>
      </c>
    </row>
    <row r="77" spans="1:8" ht="15">
      <c r="A77" s="111" t="s">
        <v>40</v>
      </c>
      <c r="B77" s="111" t="s">
        <v>342</v>
      </c>
      <c r="C77" s="111" t="s">
        <v>121</v>
      </c>
      <c r="D77" s="111" t="s">
        <v>235</v>
      </c>
      <c r="E77" s="112">
        <v>966059</v>
      </c>
      <c r="F77" s="113">
        <v>533000</v>
      </c>
      <c r="G77" s="114">
        <v>44309</v>
      </c>
      <c r="H77" s="111" t="s">
        <v>236</v>
      </c>
    </row>
    <row r="78" spans="1:8" ht="15">
      <c r="A78" s="111" t="s">
        <v>40</v>
      </c>
      <c r="B78" s="111" t="s">
        <v>342</v>
      </c>
      <c r="C78" s="111" t="s">
        <v>121</v>
      </c>
      <c r="D78" s="111" t="s">
        <v>237</v>
      </c>
      <c r="E78" s="112">
        <v>965460</v>
      </c>
      <c r="F78" s="113">
        <v>290000</v>
      </c>
      <c r="G78" s="114">
        <v>44300</v>
      </c>
      <c r="H78" s="111" t="s">
        <v>188</v>
      </c>
    </row>
    <row r="79" spans="1:8" ht="15">
      <c r="A79" s="111" t="s">
        <v>40</v>
      </c>
      <c r="B79" s="111" t="s">
        <v>342</v>
      </c>
      <c r="C79" s="111" t="s">
        <v>129</v>
      </c>
      <c r="D79" s="111" t="s">
        <v>239</v>
      </c>
      <c r="E79" s="112">
        <v>964885</v>
      </c>
      <c r="F79" s="113">
        <v>508000</v>
      </c>
      <c r="G79" s="114">
        <v>44292</v>
      </c>
      <c r="H79" s="111" t="s">
        <v>240</v>
      </c>
    </row>
    <row r="80" spans="1:8" ht="15">
      <c r="A80" s="111" t="s">
        <v>40</v>
      </c>
      <c r="B80" s="111" t="s">
        <v>342</v>
      </c>
      <c r="C80" s="111" t="s">
        <v>121</v>
      </c>
      <c r="D80" s="111" t="s">
        <v>231</v>
      </c>
      <c r="E80" s="112">
        <v>965335</v>
      </c>
      <c r="F80" s="113">
        <v>325000</v>
      </c>
      <c r="G80" s="114">
        <v>44298</v>
      </c>
      <c r="H80" s="111" t="s">
        <v>153</v>
      </c>
    </row>
    <row r="81" spans="1:8" ht="15">
      <c r="A81" s="111" t="s">
        <v>40</v>
      </c>
      <c r="B81" s="111" t="s">
        <v>342</v>
      </c>
      <c r="C81" s="111" t="s">
        <v>121</v>
      </c>
      <c r="D81" s="111" t="s">
        <v>268</v>
      </c>
      <c r="E81" s="112">
        <v>966225</v>
      </c>
      <c r="F81" s="113">
        <v>124500</v>
      </c>
      <c r="G81" s="114">
        <v>44312</v>
      </c>
      <c r="H81" s="111" t="s">
        <v>132</v>
      </c>
    </row>
    <row r="82" spans="1:8" ht="15">
      <c r="A82" s="111" t="s">
        <v>40</v>
      </c>
      <c r="B82" s="111" t="s">
        <v>342</v>
      </c>
      <c r="C82" s="111" t="s">
        <v>121</v>
      </c>
      <c r="D82" s="111" t="s">
        <v>238</v>
      </c>
      <c r="E82" s="112">
        <v>964839</v>
      </c>
      <c r="F82" s="113">
        <v>210000</v>
      </c>
      <c r="G82" s="114">
        <v>44291</v>
      </c>
      <c r="H82" s="111" t="s">
        <v>130</v>
      </c>
    </row>
    <row r="83" spans="1:8" ht="15">
      <c r="A83" s="111" t="s">
        <v>40</v>
      </c>
      <c r="B83" s="111" t="s">
        <v>342</v>
      </c>
      <c r="C83" s="111" t="s">
        <v>121</v>
      </c>
      <c r="D83" s="111" t="s">
        <v>274</v>
      </c>
      <c r="E83" s="112">
        <v>966429</v>
      </c>
      <c r="F83" s="113">
        <v>550000</v>
      </c>
      <c r="G83" s="114">
        <v>44314</v>
      </c>
      <c r="H83" s="111" t="s">
        <v>233</v>
      </c>
    </row>
    <row r="84" spans="1:8" ht="15">
      <c r="A84" s="111" t="s">
        <v>40</v>
      </c>
      <c r="B84" s="111" t="s">
        <v>342</v>
      </c>
      <c r="C84" s="111" t="s">
        <v>136</v>
      </c>
      <c r="D84" s="111" t="s">
        <v>273</v>
      </c>
      <c r="E84" s="112">
        <v>966419</v>
      </c>
      <c r="F84" s="113">
        <v>75000</v>
      </c>
      <c r="G84" s="114">
        <v>44314</v>
      </c>
      <c r="H84" s="111" t="s">
        <v>137</v>
      </c>
    </row>
    <row r="85" spans="1:8" ht="15">
      <c r="A85" s="111" t="s">
        <v>40</v>
      </c>
      <c r="B85" s="111" t="s">
        <v>342</v>
      </c>
      <c r="C85" s="111" t="s">
        <v>121</v>
      </c>
      <c r="D85" s="111" t="s">
        <v>272</v>
      </c>
      <c r="E85" s="112">
        <v>966435</v>
      </c>
      <c r="F85" s="113">
        <v>164000</v>
      </c>
      <c r="G85" s="114">
        <v>44314</v>
      </c>
      <c r="H85" s="111" t="s">
        <v>246</v>
      </c>
    </row>
    <row r="86" spans="1:8" ht="15">
      <c r="A86" s="111" t="s">
        <v>40</v>
      </c>
      <c r="B86" s="111" t="s">
        <v>342</v>
      </c>
      <c r="C86" s="111" t="s">
        <v>251</v>
      </c>
      <c r="D86" s="111" t="s">
        <v>271</v>
      </c>
      <c r="E86" s="112">
        <v>966184</v>
      </c>
      <c r="F86" s="113">
        <v>291412</v>
      </c>
      <c r="G86" s="114">
        <v>44312</v>
      </c>
      <c r="H86" s="111" t="s">
        <v>130</v>
      </c>
    </row>
    <row r="87" spans="1:8" ht="15">
      <c r="A87" s="111" t="s">
        <v>40</v>
      </c>
      <c r="B87" s="111" t="s">
        <v>342</v>
      </c>
      <c r="C87" s="111" t="s">
        <v>121</v>
      </c>
      <c r="D87" s="111" t="s">
        <v>269</v>
      </c>
      <c r="E87" s="112">
        <v>965604</v>
      </c>
      <c r="F87" s="113">
        <v>451500</v>
      </c>
      <c r="G87" s="114">
        <v>44301</v>
      </c>
      <c r="H87" s="111" t="s">
        <v>130</v>
      </c>
    </row>
    <row r="88" spans="1:8" ht="15">
      <c r="A88" s="111" t="s">
        <v>40</v>
      </c>
      <c r="B88" s="111" t="s">
        <v>342</v>
      </c>
      <c r="C88" s="111" t="s">
        <v>121</v>
      </c>
      <c r="D88" s="111" t="s">
        <v>275</v>
      </c>
      <c r="E88" s="112">
        <v>966590</v>
      </c>
      <c r="F88" s="113">
        <v>363000</v>
      </c>
      <c r="G88" s="114">
        <v>44316</v>
      </c>
      <c r="H88" s="111" t="s">
        <v>225</v>
      </c>
    </row>
    <row r="89" spans="1:8" ht="15">
      <c r="A89" s="111" t="s">
        <v>40</v>
      </c>
      <c r="B89" s="111" t="s">
        <v>342</v>
      </c>
      <c r="C89" s="111" t="s">
        <v>121</v>
      </c>
      <c r="D89" s="111" t="s">
        <v>267</v>
      </c>
      <c r="E89" s="112">
        <v>966500</v>
      </c>
      <c r="F89" s="113">
        <v>188000</v>
      </c>
      <c r="G89" s="114">
        <v>44315</v>
      </c>
      <c r="H89" s="111" t="s">
        <v>130</v>
      </c>
    </row>
    <row r="90" spans="1:8" ht="15">
      <c r="A90" s="111" t="s">
        <v>40</v>
      </c>
      <c r="B90" s="111" t="s">
        <v>342</v>
      </c>
      <c r="C90" s="111" t="s">
        <v>121</v>
      </c>
      <c r="D90" s="111" t="s">
        <v>265</v>
      </c>
      <c r="E90" s="112">
        <v>966661</v>
      </c>
      <c r="F90" s="113">
        <v>148500</v>
      </c>
      <c r="G90" s="114">
        <v>44316</v>
      </c>
      <c r="H90" s="111" t="s">
        <v>266</v>
      </c>
    </row>
    <row r="91" spans="1:8" ht="15">
      <c r="A91" s="111" t="s">
        <v>40</v>
      </c>
      <c r="B91" s="111" t="s">
        <v>342</v>
      </c>
      <c r="C91" s="111" t="s">
        <v>121</v>
      </c>
      <c r="D91" s="111" t="s">
        <v>264</v>
      </c>
      <c r="E91" s="112">
        <v>966287</v>
      </c>
      <c r="F91" s="113">
        <v>548250</v>
      </c>
      <c r="G91" s="114">
        <v>44313</v>
      </c>
      <c r="H91" s="111" t="s">
        <v>233</v>
      </c>
    </row>
    <row r="92" spans="1:8" ht="15">
      <c r="A92" s="111" t="s">
        <v>40</v>
      </c>
      <c r="B92" s="111" t="s">
        <v>342</v>
      </c>
      <c r="C92" s="111" t="s">
        <v>121</v>
      </c>
      <c r="D92" s="111" t="s">
        <v>262</v>
      </c>
      <c r="E92" s="112">
        <v>965357</v>
      </c>
      <c r="F92" s="113">
        <v>287500</v>
      </c>
      <c r="G92" s="114">
        <v>44298</v>
      </c>
      <c r="H92" s="111" t="s">
        <v>263</v>
      </c>
    </row>
    <row r="93" spans="1:8" ht="30">
      <c r="A93" s="111" t="s">
        <v>40</v>
      </c>
      <c r="B93" s="111" t="s">
        <v>342</v>
      </c>
      <c r="C93" s="111" t="s">
        <v>121</v>
      </c>
      <c r="D93" s="111" t="s">
        <v>260</v>
      </c>
      <c r="E93" s="112">
        <v>966407</v>
      </c>
      <c r="F93" s="113">
        <v>249900</v>
      </c>
      <c r="G93" s="114">
        <v>44314</v>
      </c>
      <c r="H93" s="111" t="s">
        <v>261</v>
      </c>
    </row>
    <row r="94" spans="1:8" ht="15">
      <c r="A94" s="111" t="s">
        <v>40</v>
      </c>
      <c r="B94" s="111" t="s">
        <v>342</v>
      </c>
      <c r="C94" s="111" t="s">
        <v>121</v>
      </c>
      <c r="D94" s="111" t="s">
        <v>248</v>
      </c>
      <c r="E94" s="112">
        <v>965334</v>
      </c>
      <c r="F94" s="113">
        <v>472000</v>
      </c>
      <c r="G94" s="114">
        <v>44298</v>
      </c>
      <c r="H94" s="111" t="s">
        <v>249</v>
      </c>
    </row>
    <row r="95" spans="1:8" ht="15">
      <c r="A95" s="111" t="s">
        <v>40</v>
      </c>
      <c r="B95" s="111" t="s">
        <v>342</v>
      </c>
      <c r="C95" s="111" t="s">
        <v>121</v>
      </c>
      <c r="D95" s="111" t="s">
        <v>270</v>
      </c>
      <c r="E95" s="112">
        <v>966187</v>
      </c>
      <c r="F95" s="113">
        <v>198000</v>
      </c>
      <c r="G95" s="114">
        <v>44312</v>
      </c>
      <c r="H95" s="111" t="s">
        <v>132</v>
      </c>
    </row>
    <row r="96" spans="1:8" ht="30">
      <c r="A96" s="111" t="s">
        <v>40</v>
      </c>
      <c r="B96" s="111" t="s">
        <v>342</v>
      </c>
      <c r="C96" s="111" t="s">
        <v>121</v>
      </c>
      <c r="D96" s="111" t="s">
        <v>242</v>
      </c>
      <c r="E96" s="112">
        <v>965922</v>
      </c>
      <c r="F96" s="113">
        <v>261600</v>
      </c>
      <c r="G96" s="114">
        <v>44307</v>
      </c>
      <c r="H96" s="111" t="s">
        <v>243</v>
      </c>
    </row>
    <row r="97" spans="1:8" ht="15">
      <c r="A97" s="111" t="s">
        <v>40</v>
      </c>
      <c r="B97" s="111" t="s">
        <v>342</v>
      </c>
      <c r="C97" s="111" t="s">
        <v>121</v>
      </c>
      <c r="D97" s="111" t="s">
        <v>259</v>
      </c>
      <c r="E97" s="112">
        <v>965481</v>
      </c>
      <c r="F97" s="113">
        <v>437000</v>
      </c>
      <c r="G97" s="114">
        <v>44300</v>
      </c>
      <c r="H97" s="111" t="s">
        <v>153</v>
      </c>
    </row>
    <row r="98" spans="1:8" ht="15">
      <c r="A98" s="111" t="s">
        <v>40</v>
      </c>
      <c r="B98" s="111" t="s">
        <v>342</v>
      </c>
      <c r="C98" s="111" t="s">
        <v>185</v>
      </c>
      <c r="D98" s="111" t="s">
        <v>247</v>
      </c>
      <c r="E98" s="112">
        <v>964826</v>
      </c>
      <c r="F98" s="113">
        <v>3580000</v>
      </c>
      <c r="G98" s="114">
        <v>44291</v>
      </c>
      <c r="H98" s="111" t="s">
        <v>166</v>
      </c>
    </row>
    <row r="99" spans="1:8" ht="15">
      <c r="A99" s="111" t="s">
        <v>40</v>
      </c>
      <c r="B99" s="111" t="s">
        <v>342</v>
      </c>
      <c r="C99" s="111" t="s">
        <v>129</v>
      </c>
      <c r="D99" s="111" t="s">
        <v>244</v>
      </c>
      <c r="E99" s="112">
        <v>966076</v>
      </c>
      <c r="F99" s="113">
        <v>234968</v>
      </c>
      <c r="G99" s="114">
        <v>44309</v>
      </c>
      <c r="H99" s="111" t="s">
        <v>130</v>
      </c>
    </row>
    <row r="100" spans="1:8" ht="15">
      <c r="A100" s="111" t="s">
        <v>40</v>
      </c>
      <c r="B100" s="111" t="s">
        <v>342</v>
      </c>
      <c r="C100" s="111" t="s">
        <v>251</v>
      </c>
      <c r="D100" s="111" t="s">
        <v>250</v>
      </c>
      <c r="E100" s="112">
        <v>964930</v>
      </c>
      <c r="F100" s="113">
        <v>284747</v>
      </c>
      <c r="G100" s="114">
        <v>44292</v>
      </c>
      <c r="H100" s="111" t="s">
        <v>132</v>
      </c>
    </row>
    <row r="101" spans="1:8" ht="15">
      <c r="A101" s="111" t="s">
        <v>40</v>
      </c>
      <c r="B101" s="111" t="s">
        <v>342</v>
      </c>
      <c r="C101" s="111" t="s">
        <v>129</v>
      </c>
      <c r="D101" s="111" t="s">
        <v>252</v>
      </c>
      <c r="E101" s="112">
        <v>965740</v>
      </c>
      <c r="F101" s="113">
        <v>375993</v>
      </c>
      <c r="G101" s="114">
        <v>44305</v>
      </c>
      <c r="H101" s="111" t="s">
        <v>134</v>
      </c>
    </row>
    <row r="102" spans="1:8" ht="15">
      <c r="A102" s="111" t="s">
        <v>40</v>
      </c>
      <c r="B102" s="111" t="s">
        <v>342</v>
      </c>
      <c r="C102" s="111" t="s">
        <v>253</v>
      </c>
      <c r="D102" s="111" t="s">
        <v>250</v>
      </c>
      <c r="E102" s="112">
        <v>964931</v>
      </c>
      <c r="F102" s="113">
        <v>14237</v>
      </c>
      <c r="G102" s="114">
        <v>44292</v>
      </c>
      <c r="H102" s="111" t="s">
        <v>254</v>
      </c>
    </row>
    <row r="103" spans="1:8" ht="15">
      <c r="A103" s="111" t="s">
        <v>40</v>
      </c>
      <c r="B103" s="111" t="s">
        <v>342</v>
      </c>
      <c r="C103" s="111" t="s">
        <v>121</v>
      </c>
      <c r="D103" s="111" t="s">
        <v>255</v>
      </c>
      <c r="E103" s="112">
        <v>965818</v>
      </c>
      <c r="F103" s="113">
        <v>302600</v>
      </c>
      <c r="G103" s="114">
        <v>44306</v>
      </c>
      <c r="H103" s="111" t="s">
        <v>233</v>
      </c>
    </row>
    <row r="104" spans="1:8" ht="30">
      <c r="A104" s="111" t="s">
        <v>40</v>
      </c>
      <c r="B104" s="111" t="s">
        <v>342</v>
      </c>
      <c r="C104" s="111" t="s">
        <v>121</v>
      </c>
      <c r="D104" s="111" t="s">
        <v>256</v>
      </c>
      <c r="E104" s="112">
        <v>965170</v>
      </c>
      <c r="F104" s="113">
        <v>288000</v>
      </c>
      <c r="G104" s="114">
        <v>44294</v>
      </c>
      <c r="H104" s="111" t="s">
        <v>257</v>
      </c>
    </row>
    <row r="105" spans="1:8" ht="15">
      <c r="A105" s="111" t="s">
        <v>40</v>
      </c>
      <c r="B105" s="111" t="s">
        <v>342</v>
      </c>
      <c r="C105" s="111" t="s">
        <v>251</v>
      </c>
      <c r="D105" s="111" t="s">
        <v>258</v>
      </c>
      <c r="E105" s="112">
        <v>965765</v>
      </c>
      <c r="F105" s="113">
        <v>297517</v>
      </c>
      <c r="G105" s="114">
        <v>44305</v>
      </c>
      <c r="H105" s="111" t="s">
        <v>130</v>
      </c>
    </row>
    <row r="106" spans="1:8" ht="15">
      <c r="A106" s="111" t="s">
        <v>40</v>
      </c>
      <c r="B106" s="111" t="s">
        <v>342</v>
      </c>
      <c r="C106" s="111" t="s">
        <v>121</v>
      </c>
      <c r="D106" s="111" t="s">
        <v>245</v>
      </c>
      <c r="E106" s="112">
        <v>964909</v>
      </c>
      <c r="F106" s="113">
        <v>371500</v>
      </c>
      <c r="G106" s="114">
        <v>44292</v>
      </c>
      <c r="H106" s="111" t="s">
        <v>246</v>
      </c>
    </row>
    <row r="107" spans="1:8" ht="15">
      <c r="A107" s="111" t="s">
        <v>39</v>
      </c>
      <c r="B107" s="111" t="s">
        <v>344</v>
      </c>
      <c r="C107" s="111" t="s">
        <v>121</v>
      </c>
      <c r="D107" s="111" t="s">
        <v>321</v>
      </c>
      <c r="E107" s="112">
        <v>965002</v>
      </c>
      <c r="F107" s="113">
        <v>301400</v>
      </c>
      <c r="G107" s="114">
        <v>44293</v>
      </c>
      <c r="H107" s="111" t="s">
        <v>122</v>
      </c>
    </row>
    <row r="108" spans="1:8" ht="15">
      <c r="A108" s="111" t="s">
        <v>39</v>
      </c>
      <c r="B108" s="111" t="s">
        <v>344</v>
      </c>
      <c r="C108" s="111" t="s">
        <v>121</v>
      </c>
      <c r="D108" s="111" t="s">
        <v>317</v>
      </c>
      <c r="E108" s="112">
        <v>966442</v>
      </c>
      <c r="F108" s="113">
        <v>209950</v>
      </c>
      <c r="G108" s="114">
        <v>44314</v>
      </c>
      <c r="H108" s="111" t="s">
        <v>216</v>
      </c>
    </row>
    <row r="109" spans="1:8" ht="15">
      <c r="A109" s="111" t="s">
        <v>39</v>
      </c>
      <c r="B109" s="111" t="s">
        <v>344</v>
      </c>
      <c r="C109" s="111" t="s">
        <v>121</v>
      </c>
      <c r="D109" s="111" t="s">
        <v>320</v>
      </c>
      <c r="E109" s="112">
        <v>965046</v>
      </c>
      <c r="F109" s="113">
        <v>186000</v>
      </c>
      <c r="G109" s="114">
        <v>44293</v>
      </c>
      <c r="H109" s="111" t="s">
        <v>188</v>
      </c>
    </row>
    <row r="110" spans="1:8" ht="15">
      <c r="A110" s="111" t="s">
        <v>39</v>
      </c>
      <c r="B110" s="111" t="s">
        <v>344</v>
      </c>
      <c r="C110" s="111" t="s">
        <v>121</v>
      </c>
      <c r="D110" s="111" t="s">
        <v>319</v>
      </c>
      <c r="E110" s="112">
        <v>965850</v>
      </c>
      <c r="F110" s="113">
        <v>266850</v>
      </c>
      <c r="G110" s="114">
        <v>44306</v>
      </c>
      <c r="H110" s="111" t="s">
        <v>122</v>
      </c>
    </row>
    <row r="111" spans="1:8" ht="15">
      <c r="A111" s="111" t="s">
        <v>39</v>
      </c>
      <c r="B111" s="111" t="s">
        <v>344</v>
      </c>
      <c r="C111" s="111" t="s">
        <v>121</v>
      </c>
      <c r="D111" s="111" t="s">
        <v>318</v>
      </c>
      <c r="E111" s="112">
        <v>966588</v>
      </c>
      <c r="F111" s="113">
        <v>548250</v>
      </c>
      <c r="G111" s="114">
        <v>44316</v>
      </c>
      <c r="H111" s="111" t="s">
        <v>216</v>
      </c>
    </row>
    <row r="112" spans="1:8" ht="15">
      <c r="A112" s="111" t="s">
        <v>39</v>
      </c>
      <c r="B112" s="111" t="s">
        <v>344</v>
      </c>
      <c r="C112" s="111" t="s">
        <v>121</v>
      </c>
      <c r="D112" s="111" t="s">
        <v>316</v>
      </c>
      <c r="E112" s="112">
        <v>966280</v>
      </c>
      <c r="F112" s="113">
        <v>548250</v>
      </c>
      <c r="G112" s="114">
        <v>44313</v>
      </c>
      <c r="H112" s="111" t="s">
        <v>188</v>
      </c>
    </row>
    <row r="113" spans="1:8" ht="15">
      <c r="A113" s="111" t="s">
        <v>39</v>
      </c>
      <c r="B113" s="111" t="s">
        <v>344</v>
      </c>
      <c r="C113" s="111" t="s">
        <v>121</v>
      </c>
      <c r="D113" s="111" t="s">
        <v>315</v>
      </c>
      <c r="E113" s="112">
        <v>966535</v>
      </c>
      <c r="F113" s="113">
        <v>165776</v>
      </c>
      <c r="G113" s="114">
        <v>44315</v>
      </c>
      <c r="H113" s="111" t="s">
        <v>308</v>
      </c>
    </row>
    <row r="114" spans="1:8" ht="15">
      <c r="A114" s="111" t="s">
        <v>39</v>
      </c>
      <c r="B114" s="111" t="s">
        <v>344</v>
      </c>
      <c r="C114" s="111" t="s">
        <v>121</v>
      </c>
      <c r="D114" s="111" t="s">
        <v>314</v>
      </c>
      <c r="E114" s="112">
        <v>966726</v>
      </c>
      <c r="F114" s="113">
        <v>310400</v>
      </c>
      <c r="G114" s="114">
        <v>44316</v>
      </c>
      <c r="H114" s="111" t="s">
        <v>134</v>
      </c>
    </row>
    <row r="115" spans="1:8" ht="15">
      <c r="A115" s="111" t="s">
        <v>39</v>
      </c>
      <c r="B115" s="111" t="s">
        <v>344</v>
      </c>
      <c r="C115" s="111" t="s">
        <v>121</v>
      </c>
      <c r="D115" s="111" t="s">
        <v>313</v>
      </c>
      <c r="E115" s="112">
        <v>966561</v>
      </c>
      <c r="F115" s="113">
        <v>168332</v>
      </c>
      <c r="G115" s="114">
        <v>44315</v>
      </c>
      <c r="H115" s="111" t="s">
        <v>308</v>
      </c>
    </row>
    <row r="116" spans="1:8" ht="15">
      <c r="A116" s="111" t="s">
        <v>39</v>
      </c>
      <c r="B116" s="111" t="s">
        <v>344</v>
      </c>
      <c r="C116" s="111" t="s">
        <v>129</v>
      </c>
      <c r="D116" s="111" t="s">
        <v>311</v>
      </c>
      <c r="E116" s="112">
        <v>964831</v>
      </c>
      <c r="F116" s="113">
        <v>136000</v>
      </c>
      <c r="G116" s="114">
        <v>44291</v>
      </c>
      <c r="H116" s="111" t="s">
        <v>183</v>
      </c>
    </row>
    <row r="117" spans="1:8" ht="15">
      <c r="A117" s="111" t="s">
        <v>39</v>
      </c>
      <c r="B117" s="111" t="s">
        <v>344</v>
      </c>
      <c r="C117" s="111" t="s">
        <v>129</v>
      </c>
      <c r="D117" s="111" t="s">
        <v>322</v>
      </c>
      <c r="E117" s="112">
        <v>965781</v>
      </c>
      <c r="F117" s="113">
        <v>498480</v>
      </c>
      <c r="G117" s="114">
        <v>44305</v>
      </c>
      <c r="H117" s="111" t="s">
        <v>188</v>
      </c>
    </row>
    <row r="118" spans="1:8" ht="15">
      <c r="A118" s="111" t="s">
        <v>39</v>
      </c>
      <c r="B118" s="111" t="s">
        <v>344</v>
      </c>
      <c r="C118" s="111" t="s">
        <v>129</v>
      </c>
      <c r="D118" s="111" t="s">
        <v>312</v>
      </c>
      <c r="E118" s="112">
        <v>964694</v>
      </c>
      <c r="F118" s="113">
        <v>360000</v>
      </c>
      <c r="G118" s="114">
        <v>44287</v>
      </c>
      <c r="H118" s="111" t="s">
        <v>130</v>
      </c>
    </row>
    <row r="119" spans="1:8" ht="15">
      <c r="A119" s="111" t="s">
        <v>39</v>
      </c>
      <c r="B119" s="111" t="s">
        <v>344</v>
      </c>
      <c r="C119" s="111" t="s">
        <v>121</v>
      </c>
      <c r="D119" s="111" t="s">
        <v>323</v>
      </c>
      <c r="E119" s="112">
        <v>965831</v>
      </c>
      <c r="F119" s="113">
        <v>264000</v>
      </c>
      <c r="G119" s="114">
        <v>44306</v>
      </c>
      <c r="H119" s="111" t="s">
        <v>188</v>
      </c>
    </row>
    <row r="120" spans="1:8" ht="15">
      <c r="A120" s="111" t="s">
        <v>39</v>
      </c>
      <c r="B120" s="111" t="s">
        <v>344</v>
      </c>
      <c r="C120" s="111" t="s">
        <v>121</v>
      </c>
      <c r="D120" s="111" t="s">
        <v>324</v>
      </c>
      <c r="E120" s="112">
        <v>964963</v>
      </c>
      <c r="F120" s="113">
        <v>300000</v>
      </c>
      <c r="G120" s="114">
        <v>44292</v>
      </c>
      <c r="H120" s="111" t="s">
        <v>325</v>
      </c>
    </row>
    <row r="121" spans="1:8" ht="15">
      <c r="A121" s="111" t="s">
        <v>39</v>
      </c>
      <c r="B121" s="111" t="s">
        <v>344</v>
      </c>
      <c r="C121" s="111" t="s">
        <v>121</v>
      </c>
      <c r="D121" s="111" t="s">
        <v>326</v>
      </c>
      <c r="E121" s="112">
        <v>965215</v>
      </c>
      <c r="F121" s="113">
        <v>461550</v>
      </c>
      <c r="G121" s="114">
        <v>44295</v>
      </c>
      <c r="H121" s="111" t="s">
        <v>240</v>
      </c>
    </row>
    <row r="122" spans="1:8" ht="15">
      <c r="A122" s="111" t="s">
        <v>39</v>
      </c>
      <c r="B122" s="111" t="s">
        <v>344</v>
      </c>
      <c r="C122" s="111" t="s">
        <v>121</v>
      </c>
      <c r="D122" s="111" t="s">
        <v>327</v>
      </c>
      <c r="E122" s="112">
        <v>966170</v>
      </c>
      <c r="F122" s="113">
        <v>187500</v>
      </c>
      <c r="G122" s="114">
        <v>44312</v>
      </c>
      <c r="H122" s="111" t="s">
        <v>186</v>
      </c>
    </row>
    <row r="123" spans="1:8" ht="15">
      <c r="A123" s="111" t="s">
        <v>39</v>
      </c>
      <c r="B123" s="111" t="s">
        <v>344</v>
      </c>
      <c r="C123" s="111" t="s">
        <v>121</v>
      </c>
      <c r="D123" s="111" t="s">
        <v>328</v>
      </c>
      <c r="E123" s="112">
        <v>965246</v>
      </c>
      <c r="F123" s="113">
        <v>111000</v>
      </c>
      <c r="G123" s="114">
        <v>44295</v>
      </c>
      <c r="H123" s="111" t="s">
        <v>188</v>
      </c>
    </row>
    <row r="124" spans="1:8" ht="15">
      <c r="A124" s="111" t="s">
        <v>39</v>
      </c>
      <c r="B124" s="111" t="s">
        <v>344</v>
      </c>
      <c r="C124" s="111" t="s">
        <v>185</v>
      </c>
      <c r="D124" s="111" t="s">
        <v>82</v>
      </c>
      <c r="E124" s="112">
        <v>964748</v>
      </c>
      <c r="F124" s="113">
        <v>14531796</v>
      </c>
      <c r="G124" s="114">
        <v>44288</v>
      </c>
      <c r="H124" s="111" t="s">
        <v>329</v>
      </c>
    </row>
    <row r="125" spans="1:8" ht="15">
      <c r="A125" s="111" t="s">
        <v>39</v>
      </c>
      <c r="B125" s="111" t="s">
        <v>344</v>
      </c>
      <c r="C125" s="111" t="s">
        <v>121</v>
      </c>
      <c r="D125" s="111" t="s">
        <v>330</v>
      </c>
      <c r="E125" s="112">
        <v>965876</v>
      </c>
      <c r="F125" s="113">
        <v>72000</v>
      </c>
      <c r="G125" s="114">
        <v>44307</v>
      </c>
      <c r="H125" s="111" t="s">
        <v>188</v>
      </c>
    </row>
    <row r="126" spans="1:8" ht="15">
      <c r="A126" s="111" t="s">
        <v>39</v>
      </c>
      <c r="B126" s="111" t="s">
        <v>344</v>
      </c>
      <c r="C126" s="111" t="s">
        <v>121</v>
      </c>
      <c r="D126" s="111" t="s">
        <v>331</v>
      </c>
      <c r="E126" s="112">
        <v>966107</v>
      </c>
      <c r="F126" s="113">
        <v>455000</v>
      </c>
      <c r="G126" s="114">
        <v>44309</v>
      </c>
      <c r="H126" s="111" t="s">
        <v>188</v>
      </c>
    </row>
    <row r="127" spans="1:8" ht="15">
      <c r="A127" s="111" t="s">
        <v>39</v>
      </c>
      <c r="B127" s="111" t="s">
        <v>344</v>
      </c>
      <c r="C127" s="111" t="s">
        <v>121</v>
      </c>
      <c r="D127" s="111" t="s">
        <v>332</v>
      </c>
      <c r="E127" s="112">
        <v>966108</v>
      </c>
      <c r="F127" s="113">
        <v>229000</v>
      </c>
      <c r="G127" s="114">
        <v>44309</v>
      </c>
      <c r="H127" s="111" t="s">
        <v>188</v>
      </c>
    </row>
    <row r="128" spans="1:8" ht="15">
      <c r="A128" s="111" t="s">
        <v>39</v>
      </c>
      <c r="B128" s="111" t="s">
        <v>344</v>
      </c>
      <c r="C128" s="111" t="s">
        <v>121</v>
      </c>
      <c r="D128" s="111" t="s">
        <v>333</v>
      </c>
      <c r="E128" s="112">
        <v>966121</v>
      </c>
      <c r="F128" s="113">
        <v>548250</v>
      </c>
      <c r="G128" s="114">
        <v>44309</v>
      </c>
      <c r="H128" s="111" t="s">
        <v>134</v>
      </c>
    </row>
    <row r="129" spans="1:8" ht="15">
      <c r="A129" s="111" t="s">
        <v>39</v>
      </c>
      <c r="B129" s="111" t="s">
        <v>344</v>
      </c>
      <c r="C129" s="111" t="s">
        <v>121</v>
      </c>
      <c r="D129" s="111" t="s">
        <v>309</v>
      </c>
      <c r="E129" s="112">
        <v>966243</v>
      </c>
      <c r="F129" s="113">
        <v>75000</v>
      </c>
      <c r="G129" s="114">
        <v>44312</v>
      </c>
      <c r="H129" s="111" t="s">
        <v>310</v>
      </c>
    </row>
    <row r="130" spans="1:8" ht="15">
      <c r="A130" s="111" t="s">
        <v>39</v>
      </c>
      <c r="B130" s="111" t="s">
        <v>344</v>
      </c>
      <c r="C130" s="111" t="s">
        <v>129</v>
      </c>
      <c r="D130" s="111" t="s">
        <v>335</v>
      </c>
      <c r="E130" s="112">
        <v>965058</v>
      </c>
      <c r="F130" s="113">
        <v>479250</v>
      </c>
      <c r="G130" s="114">
        <v>44293</v>
      </c>
      <c r="H130" s="111" t="s">
        <v>130</v>
      </c>
    </row>
    <row r="131" spans="1:8" ht="15">
      <c r="A131" s="111" t="s">
        <v>39</v>
      </c>
      <c r="B131" s="111" t="s">
        <v>344</v>
      </c>
      <c r="C131" s="111" t="s">
        <v>121</v>
      </c>
      <c r="D131" s="111" t="s">
        <v>289</v>
      </c>
      <c r="E131" s="112">
        <v>965678</v>
      </c>
      <c r="F131" s="113">
        <v>700000</v>
      </c>
      <c r="G131" s="114">
        <v>44302</v>
      </c>
      <c r="H131" s="111" t="s">
        <v>153</v>
      </c>
    </row>
    <row r="132" spans="1:8" ht="15">
      <c r="A132" s="111" t="s">
        <v>39</v>
      </c>
      <c r="B132" s="111" t="s">
        <v>344</v>
      </c>
      <c r="C132" s="111" t="s">
        <v>121</v>
      </c>
      <c r="D132" s="111" t="s">
        <v>334</v>
      </c>
      <c r="E132" s="112">
        <v>964834</v>
      </c>
      <c r="F132" s="113">
        <v>203100</v>
      </c>
      <c r="G132" s="114">
        <v>44291</v>
      </c>
      <c r="H132" s="111" t="s">
        <v>130</v>
      </c>
    </row>
    <row r="133" spans="1:8" ht="30">
      <c r="A133" s="111" t="s">
        <v>39</v>
      </c>
      <c r="B133" s="111" t="s">
        <v>344</v>
      </c>
      <c r="C133" s="111" t="s">
        <v>121</v>
      </c>
      <c r="D133" s="111" t="s">
        <v>290</v>
      </c>
      <c r="E133" s="112">
        <v>966628</v>
      </c>
      <c r="F133" s="113">
        <v>320000</v>
      </c>
      <c r="G133" s="114">
        <v>44316</v>
      </c>
      <c r="H133" s="111" t="s">
        <v>291</v>
      </c>
    </row>
    <row r="134" spans="1:8" ht="15">
      <c r="A134" s="111" t="s">
        <v>39</v>
      </c>
      <c r="B134" s="111" t="s">
        <v>344</v>
      </c>
      <c r="C134" s="111" t="s">
        <v>121</v>
      </c>
      <c r="D134" s="111" t="s">
        <v>276</v>
      </c>
      <c r="E134" s="112">
        <v>964724</v>
      </c>
      <c r="F134" s="113">
        <v>255000</v>
      </c>
      <c r="G134" s="114">
        <v>44288</v>
      </c>
      <c r="H134" s="111" t="s">
        <v>183</v>
      </c>
    </row>
    <row r="135" spans="1:8" ht="15">
      <c r="A135" s="111" t="s">
        <v>39</v>
      </c>
      <c r="B135" s="111" t="s">
        <v>344</v>
      </c>
      <c r="C135" s="111" t="s">
        <v>121</v>
      </c>
      <c r="D135" s="111" t="s">
        <v>277</v>
      </c>
      <c r="E135" s="112">
        <v>965943</v>
      </c>
      <c r="F135" s="113">
        <v>226000</v>
      </c>
      <c r="G135" s="114">
        <v>44307</v>
      </c>
      <c r="H135" s="111" t="s">
        <v>188</v>
      </c>
    </row>
    <row r="136" spans="1:8" ht="15">
      <c r="A136" s="111" t="s">
        <v>39</v>
      </c>
      <c r="B136" s="111" t="s">
        <v>344</v>
      </c>
      <c r="C136" s="111" t="s">
        <v>121</v>
      </c>
      <c r="D136" s="111" t="s">
        <v>278</v>
      </c>
      <c r="E136" s="112">
        <v>965191</v>
      </c>
      <c r="F136" s="113">
        <v>440500</v>
      </c>
      <c r="G136" s="114">
        <v>44295</v>
      </c>
      <c r="H136" s="111" t="s">
        <v>134</v>
      </c>
    </row>
    <row r="137" spans="1:8" ht="15">
      <c r="A137" s="111" t="s">
        <v>39</v>
      </c>
      <c r="B137" s="111" t="s">
        <v>344</v>
      </c>
      <c r="C137" s="111" t="s">
        <v>251</v>
      </c>
      <c r="D137" s="111" t="s">
        <v>279</v>
      </c>
      <c r="E137" s="112">
        <v>966682</v>
      </c>
      <c r="F137" s="113">
        <v>127594</v>
      </c>
      <c r="G137" s="114">
        <v>44316</v>
      </c>
      <c r="H137" s="111" t="s">
        <v>168</v>
      </c>
    </row>
    <row r="138" spans="1:8" ht="15">
      <c r="A138" s="111" t="s">
        <v>39</v>
      </c>
      <c r="B138" s="111" t="s">
        <v>344</v>
      </c>
      <c r="C138" s="111" t="s">
        <v>121</v>
      </c>
      <c r="D138" s="111" t="s">
        <v>280</v>
      </c>
      <c r="E138" s="112">
        <v>964738</v>
      </c>
      <c r="F138" s="113">
        <v>266000</v>
      </c>
      <c r="G138" s="114">
        <v>44288</v>
      </c>
      <c r="H138" s="111" t="s">
        <v>130</v>
      </c>
    </row>
    <row r="139" spans="1:8" ht="15">
      <c r="A139" s="111" t="s">
        <v>39</v>
      </c>
      <c r="B139" s="111" t="s">
        <v>344</v>
      </c>
      <c r="C139" s="111" t="s">
        <v>121</v>
      </c>
      <c r="D139" s="111" t="s">
        <v>281</v>
      </c>
      <c r="E139" s="112">
        <v>965490</v>
      </c>
      <c r="F139" s="113">
        <v>446900</v>
      </c>
      <c r="G139" s="114">
        <v>44300</v>
      </c>
      <c r="H139" s="111" t="s">
        <v>282</v>
      </c>
    </row>
    <row r="140" spans="1:8" ht="15">
      <c r="A140" s="111" t="s">
        <v>39</v>
      </c>
      <c r="B140" s="111" t="s">
        <v>344</v>
      </c>
      <c r="C140" s="111" t="s">
        <v>121</v>
      </c>
      <c r="D140" s="111" t="s">
        <v>283</v>
      </c>
      <c r="E140" s="112">
        <v>966041</v>
      </c>
      <c r="F140" s="113">
        <v>412000</v>
      </c>
      <c r="G140" s="114">
        <v>44308</v>
      </c>
      <c r="H140" s="111" t="s">
        <v>188</v>
      </c>
    </row>
    <row r="141" spans="1:8" ht="15">
      <c r="A141" s="111" t="s">
        <v>39</v>
      </c>
      <c r="B141" s="111" t="s">
        <v>344</v>
      </c>
      <c r="C141" s="111" t="s">
        <v>121</v>
      </c>
      <c r="D141" s="111" t="s">
        <v>284</v>
      </c>
      <c r="E141" s="112">
        <v>965583</v>
      </c>
      <c r="F141" s="113">
        <v>323000</v>
      </c>
      <c r="G141" s="114">
        <v>44301</v>
      </c>
      <c r="H141" s="111" t="s">
        <v>130</v>
      </c>
    </row>
    <row r="142" spans="1:8" ht="15">
      <c r="A142" s="111" t="s">
        <v>39</v>
      </c>
      <c r="B142" s="111" t="s">
        <v>344</v>
      </c>
      <c r="C142" s="111" t="s">
        <v>121</v>
      </c>
      <c r="D142" s="111" t="s">
        <v>285</v>
      </c>
      <c r="E142" s="112">
        <v>965584</v>
      </c>
      <c r="F142" s="113">
        <v>180000</v>
      </c>
      <c r="G142" s="114">
        <v>44301</v>
      </c>
      <c r="H142" s="111" t="s">
        <v>188</v>
      </c>
    </row>
    <row r="143" spans="1:8" ht="15">
      <c r="A143" s="111" t="s">
        <v>39</v>
      </c>
      <c r="B143" s="111" t="s">
        <v>344</v>
      </c>
      <c r="C143" s="111" t="s">
        <v>121</v>
      </c>
      <c r="D143" s="111" t="s">
        <v>286</v>
      </c>
      <c r="E143" s="112">
        <v>966065</v>
      </c>
      <c r="F143" s="113">
        <v>160000</v>
      </c>
      <c r="G143" s="114">
        <v>44309</v>
      </c>
      <c r="H143" s="111" t="s">
        <v>153</v>
      </c>
    </row>
    <row r="144" spans="1:8" ht="15">
      <c r="A144" s="111" t="s">
        <v>39</v>
      </c>
      <c r="B144" s="111" t="s">
        <v>344</v>
      </c>
      <c r="C144" s="111" t="s">
        <v>129</v>
      </c>
      <c r="D144" s="111" t="s">
        <v>287</v>
      </c>
      <c r="E144" s="112">
        <v>965465</v>
      </c>
      <c r="F144" s="113">
        <v>291116</v>
      </c>
      <c r="G144" s="114">
        <v>44300</v>
      </c>
      <c r="H144" s="111" t="s">
        <v>130</v>
      </c>
    </row>
    <row r="145" spans="1:8" ht="15">
      <c r="A145" s="111" t="s">
        <v>39</v>
      </c>
      <c r="B145" s="111" t="s">
        <v>344</v>
      </c>
      <c r="C145" s="111" t="s">
        <v>121</v>
      </c>
      <c r="D145" s="111" t="s">
        <v>292</v>
      </c>
      <c r="E145" s="112">
        <v>965454</v>
      </c>
      <c r="F145" s="113">
        <v>371999</v>
      </c>
      <c r="G145" s="114">
        <v>44300</v>
      </c>
      <c r="H145" s="111" t="s">
        <v>130</v>
      </c>
    </row>
    <row r="146" spans="1:8" ht="15">
      <c r="A146" s="111" t="s">
        <v>39</v>
      </c>
      <c r="B146" s="111" t="s">
        <v>344</v>
      </c>
      <c r="C146" s="111" t="s">
        <v>121</v>
      </c>
      <c r="D146" s="111" t="s">
        <v>336</v>
      </c>
      <c r="E146" s="112">
        <v>966396</v>
      </c>
      <c r="F146" s="113">
        <v>215000</v>
      </c>
      <c r="G146" s="114">
        <v>44314</v>
      </c>
      <c r="H146" s="111" t="s">
        <v>236</v>
      </c>
    </row>
    <row r="147" spans="1:8" ht="15">
      <c r="A147" s="111" t="s">
        <v>39</v>
      </c>
      <c r="B147" s="111" t="s">
        <v>344</v>
      </c>
      <c r="C147" s="111" t="s">
        <v>121</v>
      </c>
      <c r="D147" s="111" t="s">
        <v>307</v>
      </c>
      <c r="E147" s="112">
        <v>964919</v>
      </c>
      <c r="F147" s="113">
        <v>235400</v>
      </c>
      <c r="G147" s="114">
        <v>44292</v>
      </c>
      <c r="H147" s="111" t="s">
        <v>308</v>
      </c>
    </row>
    <row r="148" spans="1:8" ht="15">
      <c r="A148" s="111" t="s">
        <v>39</v>
      </c>
      <c r="B148" s="111" t="s">
        <v>344</v>
      </c>
      <c r="C148" s="111" t="s">
        <v>121</v>
      </c>
      <c r="D148" s="111" t="s">
        <v>293</v>
      </c>
      <c r="E148" s="112">
        <v>965119</v>
      </c>
      <c r="F148" s="113">
        <v>548250</v>
      </c>
      <c r="G148" s="114">
        <v>44294</v>
      </c>
      <c r="H148" s="111" t="s">
        <v>188</v>
      </c>
    </row>
    <row r="149" spans="1:8" ht="45">
      <c r="A149" s="111" t="s">
        <v>39</v>
      </c>
      <c r="B149" s="111" t="s">
        <v>344</v>
      </c>
      <c r="C149" s="111" t="s">
        <v>155</v>
      </c>
      <c r="D149" s="111" t="s">
        <v>294</v>
      </c>
      <c r="E149" s="112">
        <v>966071</v>
      </c>
      <c r="F149" s="113">
        <v>220000</v>
      </c>
      <c r="G149" s="114">
        <v>44309</v>
      </c>
      <c r="H149" s="111" t="s">
        <v>295</v>
      </c>
    </row>
    <row r="150" spans="1:8" ht="15">
      <c r="A150" s="111" t="s">
        <v>39</v>
      </c>
      <c r="B150" s="111" t="s">
        <v>344</v>
      </c>
      <c r="C150" s="111" t="s">
        <v>121</v>
      </c>
      <c r="D150" s="111" t="s">
        <v>296</v>
      </c>
      <c r="E150" s="112">
        <v>965383</v>
      </c>
      <c r="F150" s="113">
        <v>499000</v>
      </c>
      <c r="G150" s="114">
        <v>44298</v>
      </c>
      <c r="H150" s="111" t="s">
        <v>188</v>
      </c>
    </row>
    <row r="151" spans="1:8" ht="15">
      <c r="A151" s="111" t="s">
        <v>39</v>
      </c>
      <c r="B151" s="111" t="s">
        <v>344</v>
      </c>
      <c r="C151" s="111" t="s">
        <v>121</v>
      </c>
      <c r="D151" s="111" t="s">
        <v>297</v>
      </c>
      <c r="E151" s="112">
        <v>965346</v>
      </c>
      <c r="F151" s="113">
        <v>150000</v>
      </c>
      <c r="G151" s="114">
        <v>44298</v>
      </c>
      <c r="H151" s="111" t="s">
        <v>132</v>
      </c>
    </row>
    <row r="152" spans="1:8" ht="15">
      <c r="A152" s="111" t="s">
        <v>39</v>
      </c>
      <c r="B152" s="111" t="s">
        <v>344</v>
      </c>
      <c r="C152" s="111" t="s">
        <v>121</v>
      </c>
      <c r="D152" s="111" t="s">
        <v>298</v>
      </c>
      <c r="E152" s="112">
        <v>965603</v>
      </c>
      <c r="F152" s="113">
        <v>133109</v>
      </c>
      <c r="G152" s="114">
        <v>44301</v>
      </c>
      <c r="H152" s="111" t="s">
        <v>130</v>
      </c>
    </row>
    <row r="153" spans="1:8" ht="15">
      <c r="A153" s="111" t="s">
        <v>39</v>
      </c>
      <c r="B153" s="111" t="s">
        <v>344</v>
      </c>
      <c r="C153" s="111" t="s">
        <v>121</v>
      </c>
      <c r="D153" s="111" t="s">
        <v>299</v>
      </c>
      <c r="E153" s="112">
        <v>966570</v>
      </c>
      <c r="F153" s="113">
        <v>548500</v>
      </c>
      <c r="G153" s="114">
        <v>44316</v>
      </c>
      <c r="H153" s="111" t="s">
        <v>216</v>
      </c>
    </row>
    <row r="154" spans="1:8" ht="15">
      <c r="A154" s="111" t="s">
        <v>39</v>
      </c>
      <c r="B154" s="111" t="s">
        <v>344</v>
      </c>
      <c r="C154" s="111" t="s">
        <v>121</v>
      </c>
      <c r="D154" s="111" t="s">
        <v>300</v>
      </c>
      <c r="E154" s="112">
        <v>966176</v>
      </c>
      <c r="F154" s="113">
        <v>184000</v>
      </c>
      <c r="G154" s="114">
        <v>44312</v>
      </c>
      <c r="H154" s="111" t="s">
        <v>301</v>
      </c>
    </row>
    <row r="155" spans="1:8" ht="15">
      <c r="A155" s="111" t="s">
        <v>39</v>
      </c>
      <c r="B155" s="111" t="s">
        <v>344</v>
      </c>
      <c r="C155" s="111" t="s">
        <v>121</v>
      </c>
      <c r="D155" s="111" t="s">
        <v>302</v>
      </c>
      <c r="E155" s="112">
        <v>966179</v>
      </c>
      <c r="F155" s="113">
        <v>214500</v>
      </c>
      <c r="G155" s="114">
        <v>44312</v>
      </c>
      <c r="H155" s="111" t="s">
        <v>188</v>
      </c>
    </row>
    <row r="156" spans="1:8" ht="30">
      <c r="A156" s="111" t="s">
        <v>39</v>
      </c>
      <c r="B156" s="111" t="s">
        <v>344</v>
      </c>
      <c r="C156" s="111" t="s">
        <v>121</v>
      </c>
      <c r="D156" s="111" t="s">
        <v>303</v>
      </c>
      <c r="E156" s="112">
        <v>966183</v>
      </c>
      <c r="F156" s="113">
        <v>428000</v>
      </c>
      <c r="G156" s="114">
        <v>44312</v>
      </c>
      <c r="H156" s="111" t="s">
        <v>304</v>
      </c>
    </row>
    <row r="157" spans="1:8" ht="15">
      <c r="A157" s="111" t="s">
        <v>39</v>
      </c>
      <c r="B157" s="111" t="s">
        <v>344</v>
      </c>
      <c r="C157" s="111" t="s">
        <v>121</v>
      </c>
      <c r="D157" s="111" t="s">
        <v>305</v>
      </c>
      <c r="E157" s="112">
        <v>966598</v>
      </c>
      <c r="F157" s="113">
        <v>191000</v>
      </c>
      <c r="G157" s="114">
        <v>44316</v>
      </c>
      <c r="H157" s="111" t="s">
        <v>188</v>
      </c>
    </row>
    <row r="158" spans="1:8" ht="15">
      <c r="A158" s="111" t="s">
        <v>39</v>
      </c>
      <c r="B158" s="111" t="s">
        <v>344</v>
      </c>
      <c r="C158" s="111" t="s">
        <v>121</v>
      </c>
      <c r="D158" s="111" t="s">
        <v>306</v>
      </c>
      <c r="E158" s="112">
        <v>966594</v>
      </c>
      <c r="F158" s="113">
        <v>548250</v>
      </c>
      <c r="G158" s="114">
        <v>44316</v>
      </c>
      <c r="H158" s="111" t="s">
        <v>216</v>
      </c>
    </row>
    <row r="159" spans="1:8" ht="15">
      <c r="A159" s="111" t="s">
        <v>39</v>
      </c>
      <c r="B159" s="111" t="s">
        <v>344</v>
      </c>
      <c r="C159" s="111" t="s">
        <v>121</v>
      </c>
      <c r="D159" s="111" t="s">
        <v>288</v>
      </c>
      <c r="E159" s="112">
        <v>965653</v>
      </c>
      <c r="F159" s="113">
        <v>487000</v>
      </c>
      <c r="G159" s="114">
        <v>44302</v>
      </c>
      <c r="H159" s="111" t="s">
        <v>168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35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42</v>
      </c>
      <c r="C1" s="89" t="s">
        <v>43</v>
      </c>
      <c r="D1" s="89" t="s">
        <v>36</v>
      </c>
      <c r="E1" s="90" t="s">
        <v>52</v>
      </c>
      <c r="L1">
        <v>353</v>
      </c>
    </row>
    <row r="2" spans="1:12" ht="12.75" customHeight="1">
      <c r="A2" s="115" t="s">
        <v>125</v>
      </c>
      <c r="B2" s="115" t="s">
        <v>345</v>
      </c>
      <c r="C2" s="116">
        <v>306500</v>
      </c>
      <c r="D2" s="117">
        <v>44314</v>
      </c>
      <c r="E2" s="115" t="s">
        <v>347</v>
      </c>
    </row>
    <row r="3" spans="1:12" ht="12.75" customHeight="1">
      <c r="A3" s="115" t="s">
        <v>119</v>
      </c>
      <c r="B3" s="115" t="s">
        <v>346</v>
      </c>
      <c r="C3" s="116">
        <v>548250</v>
      </c>
      <c r="D3" s="117">
        <v>44313</v>
      </c>
      <c r="E3" s="115" t="s">
        <v>347</v>
      </c>
    </row>
    <row r="4" spans="1:12" ht="12.75" customHeight="1">
      <c r="A4" s="115" t="s">
        <v>119</v>
      </c>
      <c r="B4" s="115" t="s">
        <v>346</v>
      </c>
      <c r="C4" s="116">
        <v>285500</v>
      </c>
      <c r="D4" s="117">
        <v>44293</v>
      </c>
      <c r="E4" s="115" t="s">
        <v>347</v>
      </c>
    </row>
    <row r="5" spans="1:12" ht="12.75" customHeight="1">
      <c r="A5" s="115" t="s">
        <v>71</v>
      </c>
      <c r="B5" s="115" t="s">
        <v>337</v>
      </c>
      <c r="C5" s="116">
        <v>559517</v>
      </c>
      <c r="D5" s="117">
        <v>44313</v>
      </c>
      <c r="E5" s="115" t="s">
        <v>348</v>
      </c>
    </row>
    <row r="6" spans="1:12" ht="12.75" customHeight="1">
      <c r="A6" s="115" t="s">
        <v>41</v>
      </c>
      <c r="B6" s="115" t="s">
        <v>338</v>
      </c>
      <c r="C6" s="116">
        <v>1700000</v>
      </c>
      <c r="D6" s="117">
        <v>44287</v>
      </c>
      <c r="E6" s="115" t="s">
        <v>349</v>
      </c>
    </row>
    <row r="7" spans="1:12" ht="12.75" customHeight="1">
      <c r="A7" s="115" t="s">
        <v>41</v>
      </c>
      <c r="B7" s="115" t="s">
        <v>338</v>
      </c>
      <c r="C7" s="116">
        <v>300000</v>
      </c>
      <c r="D7" s="117">
        <v>44306</v>
      </c>
      <c r="E7" s="115" t="s">
        <v>349</v>
      </c>
    </row>
    <row r="8" spans="1:12" ht="12.75" customHeight="1">
      <c r="A8" s="115" t="s">
        <v>41</v>
      </c>
      <c r="B8" s="115" t="s">
        <v>338</v>
      </c>
      <c r="C8" s="116">
        <v>100000</v>
      </c>
      <c r="D8" s="117">
        <v>44313</v>
      </c>
      <c r="E8" s="115" t="s">
        <v>347</v>
      </c>
    </row>
    <row r="9" spans="1:12" ht="12.75" customHeight="1">
      <c r="A9" s="115" t="s">
        <v>41</v>
      </c>
      <c r="B9" s="115" t="s">
        <v>338</v>
      </c>
      <c r="C9" s="116">
        <v>241900</v>
      </c>
      <c r="D9" s="117">
        <v>44306</v>
      </c>
      <c r="E9" s="115" t="s">
        <v>349</v>
      </c>
    </row>
    <row r="10" spans="1:12" ht="12.75" customHeight="1">
      <c r="A10" s="115" t="s">
        <v>41</v>
      </c>
      <c r="B10" s="115" t="s">
        <v>338</v>
      </c>
      <c r="C10" s="116">
        <v>465300</v>
      </c>
      <c r="D10" s="117">
        <v>44300</v>
      </c>
      <c r="E10" s="115" t="s">
        <v>347</v>
      </c>
    </row>
    <row r="11" spans="1:12" ht="12.75" customHeight="1">
      <c r="A11" s="115" t="s">
        <v>41</v>
      </c>
      <c r="B11" s="115" t="s">
        <v>338</v>
      </c>
      <c r="C11" s="116">
        <v>296000</v>
      </c>
      <c r="D11" s="117">
        <v>44295</v>
      </c>
      <c r="E11" s="115" t="s">
        <v>349</v>
      </c>
    </row>
    <row r="12" spans="1:12" ht="12.75" customHeight="1">
      <c r="A12" s="115" t="s">
        <v>41</v>
      </c>
      <c r="B12" s="115" t="s">
        <v>338</v>
      </c>
      <c r="C12" s="116">
        <v>181000</v>
      </c>
      <c r="D12" s="117">
        <v>44295</v>
      </c>
      <c r="E12" s="115" t="s">
        <v>347</v>
      </c>
    </row>
    <row r="13" spans="1:12" ht="15">
      <c r="A13" s="115" t="s">
        <v>41</v>
      </c>
      <c r="B13" s="115" t="s">
        <v>338</v>
      </c>
      <c r="C13" s="116">
        <v>170000</v>
      </c>
      <c r="D13" s="117">
        <v>44295</v>
      </c>
      <c r="E13" s="115" t="s">
        <v>347</v>
      </c>
    </row>
    <row r="14" spans="1:12" ht="15">
      <c r="A14" s="115" t="s">
        <v>41</v>
      </c>
      <c r="B14" s="115" t="s">
        <v>338</v>
      </c>
      <c r="C14" s="116">
        <v>390000</v>
      </c>
      <c r="D14" s="117">
        <v>44306</v>
      </c>
      <c r="E14" s="115" t="s">
        <v>349</v>
      </c>
    </row>
    <row r="15" spans="1:12" ht="15">
      <c r="A15" s="115" t="s">
        <v>41</v>
      </c>
      <c r="B15" s="115" t="s">
        <v>338</v>
      </c>
      <c r="C15" s="116">
        <v>397000</v>
      </c>
      <c r="D15" s="117">
        <v>44306</v>
      </c>
      <c r="E15" s="115" t="s">
        <v>349</v>
      </c>
    </row>
    <row r="16" spans="1:12" ht="15">
      <c r="A16" s="115" t="s">
        <v>41</v>
      </c>
      <c r="B16" s="115" t="s">
        <v>338</v>
      </c>
      <c r="C16" s="116">
        <v>89000</v>
      </c>
      <c r="D16" s="117">
        <v>44287</v>
      </c>
      <c r="E16" s="115" t="s">
        <v>349</v>
      </c>
    </row>
    <row r="17" spans="1:5" ht="15">
      <c r="A17" s="115" t="s">
        <v>41</v>
      </c>
      <c r="B17" s="115" t="s">
        <v>338</v>
      </c>
      <c r="C17" s="116">
        <v>226000</v>
      </c>
      <c r="D17" s="117">
        <v>44305</v>
      </c>
      <c r="E17" s="115" t="s">
        <v>347</v>
      </c>
    </row>
    <row r="18" spans="1:5" ht="15">
      <c r="A18" s="115" t="s">
        <v>41</v>
      </c>
      <c r="B18" s="115" t="s">
        <v>338</v>
      </c>
      <c r="C18" s="116">
        <v>377500</v>
      </c>
      <c r="D18" s="117">
        <v>44287</v>
      </c>
      <c r="E18" s="115" t="s">
        <v>349</v>
      </c>
    </row>
    <row r="19" spans="1:5" ht="15">
      <c r="A19" s="115" t="s">
        <v>41</v>
      </c>
      <c r="B19" s="115" t="s">
        <v>338</v>
      </c>
      <c r="C19" s="116">
        <v>410000</v>
      </c>
      <c r="D19" s="117">
        <v>44288</v>
      </c>
      <c r="E19" s="115" t="s">
        <v>349</v>
      </c>
    </row>
    <row r="20" spans="1:5" ht="15">
      <c r="A20" s="115" t="s">
        <v>41</v>
      </c>
      <c r="B20" s="115" t="s">
        <v>338</v>
      </c>
      <c r="C20" s="116">
        <v>185000</v>
      </c>
      <c r="D20" s="117">
        <v>44301</v>
      </c>
      <c r="E20" s="115" t="s">
        <v>349</v>
      </c>
    </row>
    <row r="21" spans="1:5" ht="15">
      <c r="A21" s="115" t="s">
        <v>41</v>
      </c>
      <c r="B21" s="115" t="s">
        <v>338</v>
      </c>
      <c r="C21" s="116">
        <v>361000</v>
      </c>
      <c r="D21" s="117">
        <v>44302</v>
      </c>
      <c r="E21" s="115" t="s">
        <v>349</v>
      </c>
    </row>
    <row r="22" spans="1:5" ht="15">
      <c r="A22" s="115" t="s">
        <v>41</v>
      </c>
      <c r="B22" s="115" t="s">
        <v>338</v>
      </c>
      <c r="C22" s="116">
        <v>570000</v>
      </c>
      <c r="D22" s="117">
        <v>44302</v>
      </c>
      <c r="E22" s="115" t="s">
        <v>349</v>
      </c>
    </row>
    <row r="23" spans="1:5" ht="15">
      <c r="A23" s="115" t="s">
        <v>41</v>
      </c>
      <c r="B23" s="115" t="s">
        <v>338</v>
      </c>
      <c r="C23" s="116">
        <v>213000</v>
      </c>
      <c r="D23" s="117">
        <v>44316</v>
      </c>
      <c r="E23" s="115" t="s">
        <v>347</v>
      </c>
    </row>
    <row r="24" spans="1:5" ht="15">
      <c r="A24" s="115" t="s">
        <v>41</v>
      </c>
      <c r="B24" s="115" t="s">
        <v>338</v>
      </c>
      <c r="C24" s="116">
        <v>139621</v>
      </c>
      <c r="D24" s="117">
        <v>44309</v>
      </c>
      <c r="E24" s="115" t="s">
        <v>347</v>
      </c>
    </row>
    <row r="25" spans="1:5" ht="15">
      <c r="A25" s="115" t="s">
        <v>41</v>
      </c>
      <c r="B25" s="115" t="s">
        <v>338</v>
      </c>
      <c r="C25" s="116">
        <v>347000</v>
      </c>
      <c r="D25" s="117">
        <v>44316</v>
      </c>
      <c r="E25" s="115" t="s">
        <v>349</v>
      </c>
    </row>
    <row r="26" spans="1:5" ht="15">
      <c r="A26" s="115" t="s">
        <v>41</v>
      </c>
      <c r="B26" s="115" t="s">
        <v>338</v>
      </c>
      <c r="C26" s="116">
        <v>250000</v>
      </c>
      <c r="D26" s="117">
        <v>44316</v>
      </c>
      <c r="E26" s="115" t="s">
        <v>347</v>
      </c>
    </row>
    <row r="27" spans="1:5" ht="15">
      <c r="A27" s="115" t="s">
        <v>41</v>
      </c>
      <c r="B27" s="115" t="s">
        <v>338</v>
      </c>
      <c r="C27" s="116">
        <v>450000</v>
      </c>
      <c r="D27" s="117">
        <v>44294</v>
      </c>
      <c r="E27" s="115" t="s">
        <v>349</v>
      </c>
    </row>
    <row r="28" spans="1:5" ht="15">
      <c r="A28" s="115" t="s">
        <v>41</v>
      </c>
      <c r="B28" s="115" t="s">
        <v>338</v>
      </c>
      <c r="C28" s="116">
        <v>240000</v>
      </c>
      <c r="D28" s="117">
        <v>44316</v>
      </c>
      <c r="E28" s="115" t="s">
        <v>347</v>
      </c>
    </row>
    <row r="29" spans="1:5" ht="15">
      <c r="A29" s="115" t="s">
        <v>41</v>
      </c>
      <c r="B29" s="115" t="s">
        <v>338</v>
      </c>
      <c r="C29" s="116">
        <v>275600</v>
      </c>
      <c r="D29" s="117">
        <v>44316</v>
      </c>
      <c r="E29" s="115" t="s">
        <v>349</v>
      </c>
    </row>
    <row r="30" spans="1:5" ht="15">
      <c r="A30" s="115" t="s">
        <v>41</v>
      </c>
      <c r="B30" s="115" t="s">
        <v>338</v>
      </c>
      <c r="C30" s="116">
        <v>397000</v>
      </c>
      <c r="D30" s="117">
        <v>44305</v>
      </c>
      <c r="E30" s="115" t="s">
        <v>347</v>
      </c>
    </row>
    <row r="31" spans="1:5" ht="15">
      <c r="A31" s="115" t="s">
        <v>41</v>
      </c>
      <c r="B31" s="115" t="s">
        <v>338</v>
      </c>
      <c r="C31" s="116">
        <v>382500</v>
      </c>
      <c r="D31" s="117">
        <v>44316</v>
      </c>
      <c r="E31" s="115" t="s">
        <v>347</v>
      </c>
    </row>
    <row r="32" spans="1:5" ht="15">
      <c r="A32" s="115" t="s">
        <v>41</v>
      </c>
      <c r="B32" s="115" t="s">
        <v>338</v>
      </c>
      <c r="C32" s="116">
        <v>609000</v>
      </c>
      <c r="D32" s="117">
        <v>44306</v>
      </c>
      <c r="E32" s="115" t="s">
        <v>349</v>
      </c>
    </row>
    <row r="33" spans="1:5" ht="15">
      <c r="A33" s="115" t="s">
        <v>41</v>
      </c>
      <c r="B33" s="115" t="s">
        <v>338</v>
      </c>
      <c r="C33" s="116">
        <v>280000</v>
      </c>
      <c r="D33" s="117">
        <v>44308</v>
      </c>
      <c r="E33" s="115" t="s">
        <v>349</v>
      </c>
    </row>
    <row r="34" spans="1:5" ht="15">
      <c r="A34" s="115" t="s">
        <v>41</v>
      </c>
      <c r="B34" s="115" t="s">
        <v>338</v>
      </c>
      <c r="C34" s="116">
        <v>292000</v>
      </c>
      <c r="D34" s="117">
        <v>44316</v>
      </c>
      <c r="E34" s="115" t="s">
        <v>347</v>
      </c>
    </row>
    <row r="35" spans="1:5" ht="15">
      <c r="A35" s="115" t="s">
        <v>41</v>
      </c>
      <c r="B35" s="115" t="s">
        <v>338</v>
      </c>
      <c r="C35" s="116">
        <v>4500000</v>
      </c>
      <c r="D35" s="117">
        <v>44309</v>
      </c>
      <c r="E35" s="115" t="s">
        <v>347</v>
      </c>
    </row>
    <row r="36" spans="1:5" ht="15">
      <c r="A36" s="115" t="s">
        <v>41</v>
      </c>
      <c r="B36" s="115" t="s">
        <v>338</v>
      </c>
      <c r="C36" s="116">
        <v>235500</v>
      </c>
      <c r="D36" s="117">
        <v>44295</v>
      </c>
      <c r="E36" s="115" t="s">
        <v>347</v>
      </c>
    </row>
    <row r="37" spans="1:5" ht="15">
      <c r="A37" s="115" t="s">
        <v>41</v>
      </c>
      <c r="B37" s="115" t="s">
        <v>338</v>
      </c>
      <c r="C37" s="116">
        <v>155733</v>
      </c>
      <c r="D37" s="117">
        <v>44295</v>
      </c>
      <c r="E37" s="115" t="s">
        <v>347</v>
      </c>
    </row>
    <row r="38" spans="1:5" ht="15">
      <c r="A38" s="115" t="s">
        <v>41</v>
      </c>
      <c r="B38" s="115" t="s">
        <v>338</v>
      </c>
      <c r="C38" s="116">
        <v>525000</v>
      </c>
      <c r="D38" s="117">
        <v>44305</v>
      </c>
      <c r="E38" s="115" t="s">
        <v>349</v>
      </c>
    </row>
    <row r="39" spans="1:5" ht="15">
      <c r="A39" s="115" t="s">
        <v>41</v>
      </c>
      <c r="B39" s="115" t="s">
        <v>338</v>
      </c>
      <c r="C39" s="116">
        <v>347060</v>
      </c>
      <c r="D39" s="117">
        <v>44300</v>
      </c>
      <c r="E39" s="115" t="s">
        <v>347</v>
      </c>
    </row>
    <row r="40" spans="1:5" ht="15">
      <c r="A40" s="115" t="s">
        <v>41</v>
      </c>
      <c r="B40" s="115" t="s">
        <v>338</v>
      </c>
      <c r="C40" s="116">
        <v>385000</v>
      </c>
      <c r="D40" s="117">
        <v>44316</v>
      </c>
      <c r="E40" s="115" t="s">
        <v>349</v>
      </c>
    </row>
    <row r="41" spans="1:5" ht="15">
      <c r="A41" s="115" t="s">
        <v>41</v>
      </c>
      <c r="B41" s="115" t="s">
        <v>338</v>
      </c>
      <c r="C41" s="116">
        <v>304775</v>
      </c>
      <c r="D41" s="117">
        <v>44309</v>
      </c>
      <c r="E41" s="115" t="s">
        <v>347</v>
      </c>
    </row>
    <row r="42" spans="1:5" ht="15">
      <c r="A42" s="115" t="s">
        <v>41</v>
      </c>
      <c r="B42" s="115" t="s">
        <v>338</v>
      </c>
      <c r="C42" s="116">
        <v>287000</v>
      </c>
      <c r="D42" s="117">
        <v>44314</v>
      </c>
      <c r="E42" s="115" t="s">
        <v>347</v>
      </c>
    </row>
    <row r="43" spans="1:5" ht="15">
      <c r="A43" s="115" t="s">
        <v>41</v>
      </c>
      <c r="B43" s="115" t="s">
        <v>338</v>
      </c>
      <c r="C43" s="116">
        <v>65000</v>
      </c>
      <c r="D43" s="117">
        <v>44295</v>
      </c>
      <c r="E43" s="115" t="s">
        <v>347</v>
      </c>
    </row>
    <row r="44" spans="1:5" ht="15">
      <c r="A44" s="115" t="s">
        <v>41</v>
      </c>
      <c r="B44" s="115" t="s">
        <v>338</v>
      </c>
      <c r="C44" s="116">
        <v>14000</v>
      </c>
      <c r="D44" s="117">
        <v>44293</v>
      </c>
      <c r="E44" s="115" t="s">
        <v>349</v>
      </c>
    </row>
    <row r="45" spans="1:5" ht="15">
      <c r="A45" s="115" t="s">
        <v>41</v>
      </c>
      <c r="B45" s="115" t="s">
        <v>338</v>
      </c>
      <c r="C45" s="116">
        <v>205000</v>
      </c>
      <c r="D45" s="117">
        <v>44295</v>
      </c>
      <c r="E45" s="115" t="s">
        <v>349</v>
      </c>
    </row>
    <row r="46" spans="1:5" ht="15">
      <c r="A46" s="115" t="s">
        <v>41</v>
      </c>
      <c r="B46" s="115" t="s">
        <v>338</v>
      </c>
      <c r="C46" s="116">
        <v>250246</v>
      </c>
      <c r="D46" s="117">
        <v>44312</v>
      </c>
      <c r="E46" s="115" t="s">
        <v>347</v>
      </c>
    </row>
    <row r="47" spans="1:5" ht="15">
      <c r="A47" s="115" t="s">
        <v>41</v>
      </c>
      <c r="B47" s="115" t="s">
        <v>338</v>
      </c>
      <c r="C47" s="116">
        <v>588000</v>
      </c>
      <c r="D47" s="117">
        <v>44312</v>
      </c>
      <c r="E47" s="115" t="s">
        <v>349</v>
      </c>
    </row>
    <row r="48" spans="1:5" ht="15">
      <c r="A48" s="115" t="s">
        <v>41</v>
      </c>
      <c r="B48" s="115" t="s">
        <v>338</v>
      </c>
      <c r="C48" s="116">
        <v>112125000</v>
      </c>
      <c r="D48" s="117">
        <v>44312</v>
      </c>
      <c r="E48" s="115" t="s">
        <v>347</v>
      </c>
    </row>
    <row r="49" spans="1:5" ht="15">
      <c r="A49" s="115" t="s">
        <v>41</v>
      </c>
      <c r="B49" s="115" t="s">
        <v>338</v>
      </c>
      <c r="C49" s="116">
        <v>230000</v>
      </c>
      <c r="D49" s="117">
        <v>44314</v>
      </c>
      <c r="E49" s="115" t="s">
        <v>349</v>
      </c>
    </row>
    <row r="50" spans="1:5" ht="15">
      <c r="A50" s="115" t="s">
        <v>41</v>
      </c>
      <c r="B50" s="115" t="s">
        <v>338</v>
      </c>
      <c r="C50" s="116">
        <v>215800</v>
      </c>
      <c r="D50" s="117">
        <v>44309</v>
      </c>
      <c r="E50" s="115" t="s">
        <v>347</v>
      </c>
    </row>
    <row r="51" spans="1:5" ht="15">
      <c r="A51" s="115" t="s">
        <v>41</v>
      </c>
      <c r="B51" s="115" t="s">
        <v>338</v>
      </c>
      <c r="C51" s="116">
        <v>646500</v>
      </c>
      <c r="D51" s="117">
        <v>44309</v>
      </c>
      <c r="E51" s="115" t="s">
        <v>348</v>
      </c>
    </row>
    <row r="52" spans="1:5" ht="15">
      <c r="A52" s="115" t="s">
        <v>41</v>
      </c>
      <c r="B52" s="115" t="s">
        <v>338</v>
      </c>
      <c r="C52" s="116">
        <v>320000</v>
      </c>
      <c r="D52" s="117">
        <v>44302</v>
      </c>
      <c r="E52" s="115" t="s">
        <v>347</v>
      </c>
    </row>
    <row r="53" spans="1:5" ht="15">
      <c r="A53" s="115" t="s">
        <v>41</v>
      </c>
      <c r="B53" s="115" t="s">
        <v>338</v>
      </c>
      <c r="C53" s="116">
        <v>335151</v>
      </c>
      <c r="D53" s="117">
        <v>44309</v>
      </c>
      <c r="E53" s="115" t="s">
        <v>347</v>
      </c>
    </row>
    <row r="54" spans="1:5" ht="15">
      <c r="A54" s="115" t="s">
        <v>41</v>
      </c>
      <c r="B54" s="115" t="s">
        <v>338</v>
      </c>
      <c r="C54" s="116">
        <v>240000</v>
      </c>
      <c r="D54" s="117">
        <v>44295</v>
      </c>
      <c r="E54" s="115" t="s">
        <v>347</v>
      </c>
    </row>
    <row r="55" spans="1:5" ht="15">
      <c r="A55" s="115" t="s">
        <v>41</v>
      </c>
      <c r="B55" s="115" t="s">
        <v>338</v>
      </c>
      <c r="C55" s="116">
        <v>108250</v>
      </c>
      <c r="D55" s="117">
        <v>44307</v>
      </c>
      <c r="E55" s="115" t="s">
        <v>349</v>
      </c>
    </row>
    <row r="56" spans="1:5" ht="15">
      <c r="A56" s="115" t="s">
        <v>41</v>
      </c>
      <c r="B56" s="115" t="s">
        <v>338</v>
      </c>
      <c r="C56" s="116">
        <v>298500</v>
      </c>
      <c r="D56" s="117">
        <v>44307</v>
      </c>
      <c r="E56" s="115" t="s">
        <v>349</v>
      </c>
    </row>
    <row r="57" spans="1:5" ht="15">
      <c r="A57" s="115" t="s">
        <v>41</v>
      </c>
      <c r="B57" s="115" t="s">
        <v>338</v>
      </c>
      <c r="C57" s="116">
        <v>250000</v>
      </c>
      <c r="D57" s="117">
        <v>44293</v>
      </c>
      <c r="E57" s="115" t="s">
        <v>347</v>
      </c>
    </row>
    <row r="58" spans="1:5" ht="15">
      <c r="A58" s="115" t="s">
        <v>41</v>
      </c>
      <c r="B58" s="115" t="s">
        <v>338</v>
      </c>
      <c r="C58" s="116">
        <v>305000</v>
      </c>
      <c r="D58" s="117">
        <v>44293</v>
      </c>
      <c r="E58" s="115" t="s">
        <v>349</v>
      </c>
    </row>
    <row r="59" spans="1:5" ht="15">
      <c r="A59" s="115" t="s">
        <v>41</v>
      </c>
      <c r="B59" s="115" t="s">
        <v>338</v>
      </c>
      <c r="C59" s="116">
        <v>123975</v>
      </c>
      <c r="D59" s="117">
        <v>44309</v>
      </c>
      <c r="E59" s="115" t="s">
        <v>347</v>
      </c>
    </row>
    <row r="60" spans="1:5" ht="15">
      <c r="A60" s="115" t="s">
        <v>41</v>
      </c>
      <c r="B60" s="115" t="s">
        <v>338</v>
      </c>
      <c r="C60" s="116">
        <v>124967</v>
      </c>
      <c r="D60" s="117">
        <v>44299</v>
      </c>
      <c r="E60" s="115" t="s">
        <v>347</v>
      </c>
    </row>
    <row r="61" spans="1:5" ht="15">
      <c r="A61" s="115" t="s">
        <v>41</v>
      </c>
      <c r="B61" s="115" t="s">
        <v>338</v>
      </c>
      <c r="C61" s="116">
        <v>420000</v>
      </c>
      <c r="D61" s="117">
        <v>44309</v>
      </c>
      <c r="E61" s="115" t="s">
        <v>349</v>
      </c>
    </row>
    <row r="62" spans="1:5" ht="15">
      <c r="A62" s="115" t="s">
        <v>41</v>
      </c>
      <c r="B62" s="115" t="s">
        <v>338</v>
      </c>
      <c r="C62" s="116">
        <v>578000</v>
      </c>
      <c r="D62" s="117">
        <v>44314</v>
      </c>
      <c r="E62" s="115" t="s">
        <v>349</v>
      </c>
    </row>
    <row r="63" spans="1:5" ht="15">
      <c r="A63" s="115" t="s">
        <v>41</v>
      </c>
      <c r="B63" s="115" t="s">
        <v>338</v>
      </c>
      <c r="C63" s="116">
        <v>399000</v>
      </c>
      <c r="D63" s="117">
        <v>44300</v>
      </c>
      <c r="E63" s="115" t="s">
        <v>349</v>
      </c>
    </row>
    <row r="64" spans="1:5" ht="15">
      <c r="A64" s="115" t="s">
        <v>41</v>
      </c>
      <c r="B64" s="115" t="s">
        <v>338</v>
      </c>
      <c r="C64" s="116">
        <v>275000</v>
      </c>
      <c r="D64" s="117">
        <v>44298</v>
      </c>
      <c r="E64" s="115" t="s">
        <v>347</v>
      </c>
    </row>
    <row r="65" spans="1:5" ht="15">
      <c r="A65" s="115" t="s">
        <v>41</v>
      </c>
      <c r="B65" s="115" t="s">
        <v>338</v>
      </c>
      <c r="C65" s="116">
        <v>443000</v>
      </c>
      <c r="D65" s="117">
        <v>44299</v>
      </c>
      <c r="E65" s="115" t="s">
        <v>347</v>
      </c>
    </row>
    <row r="66" spans="1:5" ht="15">
      <c r="A66" s="115" t="s">
        <v>41</v>
      </c>
      <c r="B66" s="115" t="s">
        <v>338</v>
      </c>
      <c r="C66" s="116">
        <v>660000</v>
      </c>
      <c r="D66" s="117">
        <v>44306</v>
      </c>
      <c r="E66" s="115" t="s">
        <v>349</v>
      </c>
    </row>
    <row r="67" spans="1:5" ht="15">
      <c r="A67" s="115" t="s">
        <v>41</v>
      </c>
      <c r="B67" s="115" t="s">
        <v>338</v>
      </c>
      <c r="C67" s="116">
        <v>39000</v>
      </c>
      <c r="D67" s="117">
        <v>44302</v>
      </c>
      <c r="E67" s="115" t="s">
        <v>349</v>
      </c>
    </row>
    <row r="68" spans="1:5" ht="15">
      <c r="A68" s="115" t="s">
        <v>41</v>
      </c>
      <c r="B68" s="115" t="s">
        <v>338</v>
      </c>
      <c r="C68" s="116">
        <v>203125</v>
      </c>
      <c r="D68" s="117">
        <v>44313</v>
      </c>
      <c r="E68" s="115" t="s">
        <v>347</v>
      </c>
    </row>
    <row r="69" spans="1:5" ht="15">
      <c r="A69" s="115" t="s">
        <v>41</v>
      </c>
      <c r="B69" s="115" t="s">
        <v>338</v>
      </c>
      <c r="C69" s="116">
        <v>385000</v>
      </c>
      <c r="D69" s="117">
        <v>44292</v>
      </c>
      <c r="E69" s="115" t="s">
        <v>347</v>
      </c>
    </row>
    <row r="70" spans="1:5" ht="15">
      <c r="A70" s="115" t="s">
        <v>41</v>
      </c>
      <c r="B70" s="115" t="s">
        <v>338</v>
      </c>
      <c r="C70" s="116">
        <v>420000</v>
      </c>
      <c r="D70" s="117">
        <v>44315</v>
      </c>
      <c r="E70" s="115" t="s">
        <v>349</v>
      </c>
    </row>
    <row r="71" spans="1:5" ht="15">
      <c r="A71" s="115" t="s">
        <v>41</v>
      </c>
      <c r="B71" s="115" t="s">
        <v>338</v>
      </c>
      <c r="C71" s="116">
        <v>630000</v>
      </c>
      <c r="D71" s="117">
        <v>44291</v>
      </c>
      <c r="E71" s="115" t="s">
        <v>349</v>
      </c>
    </row>
    <row r="72" spans="1:5" ht="15">
      <c r="A72" s="115" t="s">
        <v>41</v>
      </c>
      <c r="B72" s="115" t="s">
        <v>338</v>
      </c>
      <c r="C72" s="116">
        <v>440100</v>
      </c>
      <c r="D72" s="117">
        <v>44291</v>
      </c>
      <c r="E72" s="115" t="s">
        <v>347</v>
      </c>
    </row>
    <row r="73" spans="1:5" ht="15">
      <c r="A73" s="115" t="s">
        <v>41</v>
      </c>
      <c r="B73" s="115" t="s">
        <v>338</v>
      </c>
      <c r="C73" s="116">
        <v>647500</v>
      </c>
      <c r="D73" s="117">
        <v>44287</v>
      </c>
      <c r="E73" s="115" t="s">
        <v>348</v>
      </c>
    </row>
    <row r="74" spans="1:5" ht="15">
      <c r="A74" s="115" t="s">
        <v>41</v>
      </c>
      <c r="B74" s="115" t="s">
        <v>338</v>
      </c>
      <c r="C74" s="116">
        <v>241900</v>
      </c>
      <c r="D74" s="117">
        <v>44287</v>
      </c>
      <c r="E74" s="115" t="s">
        <v>349</v>
      </c>
    </row>
    <row r="75" spans="1:5" ht="15">
      <c r="A75" s="115" t="s">
        <v>41</v>
      </c>
      <c r="B75" s="115" t="s">
        <v>338</v>
      </c>
      <c r="C75" s="116">
        <v>419600</v>
      </c>
      <c r="D75" s="117">
        <v>44291</v>
      </c>
      <c r="E75" s="115" t="s">
        <v>347</v>
      </c>
    </row>
    <row r="76" spans="1:5" ht="15">
      <c r="A76" s="115" t="s">
        <v>41</v>
      </c>
      <c r="B76" s="115" t="s">
        <v>338</v>
      </c>
      <c r="C76" s="116">
        <v>45000</v>
      </c>
      <c r="D76" s="117">
        <v>44298</v>
      </c>
      <c r="E76" s="115" t="s">
        <v>349</v>
      </c>
    </row>
    <row r="77" spans="1:5" ht="15">
      <c r="A77" s="115" t="s">
        <v>41</v>
      </c>
      <c r="B77" s="115" t="s">
        <v>338</v>
      </c>
      <c r="C77" s="116">
        <v>155000</v>
      </c>
      <c r="D77" s="117">
        <v>44315</v>
      </c>
      <c r="E77" s="115" t="s">
        <v>349</v>
      </c>
    </row>
    <row r="78" spans="1:5" ht="15">
      <c r="A78" s="115" t="s">
        <v>38</v>
      </c>
      <c r="B78" s="115" t="s">
        <v>339</v>
      </c>
      <c r="C78" s="116">
        <v>690000</v>
      </c>
      <c r="D78" s="117">
        <v>44309</v>
      </c>
      <c r="E78" s="115" t="s">
        <v>349</v>
      </c>
    </row>
    <row r="79" spans="1:5" ht="15">
      <c r="A79" s="115" t="s">
        <v>38</v>
      </c>
      <c r="B79" s="115" t="s">
        <v>339</v>
      </c>
      <c r="C79" s="116">
        <v>2200000</v>
      </c>
      <c r="D79" s="117">
        <v>44314</v>
      </c>
      <c r="E79" s="115" t="s">
        <v>347</v>
      </c>
    </row>
    <row r="80" spans="1:5" ht="15">
      <c r="A80" s="115" t="s">
        <v>38</v>
      </c>
      <c r="B80" s="115" t="s">
        <v>339</v>
      </c>
      <c r="C80" s="116">
        <v>824000</v>
      </c>
      <c r="D80" s="117">
        <v>44309</v>
      </c>
      <c r="E80" s="115" t="s">
        <v>349</v>
      </c>
    </row>
    <row r="81" spans="1:5" ht="15">
      <c r="A81" s="115" t="s">
        <v>38</v>
      </c>
      <c r="B81" s="115" t="s">
        <v>339</v>
      </c>
      <c r="C81" s="116">
        <v>459000</v>
      </c>
      <c r="D81" s="117">
        <v>44308</v>
      </c>
      <c r="E81" s="115" t="s">
        <v>349</v>
      </c>
    </row>
    <row r="82" spans="1:5" ht="15">
      <c r="A82" s="115" t="s">
        <v>38</v>
      </c>
      <c r="B82" s="115" t="s">
        <v>339</v>
      </c>
      <c r="C82" s="116">
        <v>1495000</v>
      </c>
      <c r="D82" s="117">
        <v>44309</v>
      </c>
      <c r="E82" s="115" t="s">
        <v>349</v>
      </c>
    </row>
    <row r="83" spans="1:5" ht="15">
      <c r="A83" s="115" t="s">
        <v>38</v>
      </c>
      <c r="B83" s="115" t="s">
        <v>339</v>
      </c>
      <c r="C83" s="116">
        <v>630000</v>
      </c>
      <c r="D83" s="117">
        <v>44313</v>
      </c>
      <c r="E83" s="115" t="s">
        <v>349</v>
      </c>
    </row>
    <row r="84" spans="1:5" ht="15">
      <c r="A84" s="115" t="s">
        <v>38</v>
      </c>
      <c r="B84" s="115" t="s">
        <v>339</v>
      </c>
      <c r="C84" s="116">
        <v>368816</v>
      </c>
      <c r="D84" s="117">
        <v>44309</v>
      </c>
      <c r="E84" s="115" t="s">
        <v>347</v>
      </c>
    </row>
    <row r="85" spans="1:5" ht="15">
      <c r="A85" s="115" t="s">
        <v>38</v>
      </c>
      <c r="B85" s="115" t="s">
        <v>339</v>
      </c>
      <c r="C85" s="116">
        <v>100000</v>
      </c>
      <c r="D85" s="117">
        <v>44305</v>
      </c>
      <c r="E85" s="115" t="s">
        <v>347</v>
      </c>
    </row>
    <row r="86" spans="1:5" ht="15">
      <c r="A86" s="115" t="s">
        <v>38</v>
      </c>
      <c r="B86" s="115" t="s">
        <v>339</v>
      </c>
      <c r="C86" s="116">
        <v>276210</v>
      </c>
      <c r="D86" s="117">
        <v>44316</v>
      </c>
      <c r="E86" s="115" t="s">
        <v>347</v>
      </c>
    </row>
    <row r="87" spans="1:5" ht="15">
      <c r="A87" s="115" t="s">
        <v>38</v>
      </c>
      <c r="B87" s="115" t="s">
        <v>339</v>
      </c>
      <c r="C87" s="116">
        <v>375000</v>
      </c>
      <c r="D87" s="117">
        <v>44294</v>
      </c>
      <c r="E87" s="115" t="s">
        <v>347</v>
      </c>
    </row>
    <row r="88" spans="1:5" ht="15">
      <c r="A88" s="115" t="s">
        <v>38</v>
      </c>
      <c r="B88" s="115" t="s">
        <v>339</v>
      </c>
      <c r="C88" s="116">
        <v>790000</v>
      </c>
      <c r="D88" s="117">
        <v>44295</v>
      </c>
      <c r="E88" s="115" t="s">
        <v>349</v>
      </c>
    </row>
    <row r="89" spans="1:5" ht="15">
      <c r="A89" s="115" t="s">
        <v>38</v>
      </c>
      <c r="B89" s="115" t="s">
        <v>339</v>
      </c>
      <c r="C89" s="116">
        <v>500000</v>
      </c>
      <c r="D89" s="117">
        <v>44312</v>
      </c>
      <c r="E89" s="115" t="s">
        <v>347</v>
      </c>
    </row>
    <row r="90" spans="1:5" ht="15">
      <c r="A90" s="115" t="s">
        <v>38</v>
      </c>
      <c r="B90" s="115" t="s">
        <v>339</v>
      </c>
      <c r="C90" s="116">
        <v>237500</v>
      </c>
      <c r="D90" s="117">
        <v>44300</v>
      </c>
      <c r="E90" s="115" t="s">
        <v>349</v>
      </c>
    </row>
    <row r="91" spans="1:5" ht="15">
      <c r="A91" s="115" t="s">
        <v>38</v>
      </c>
      <c r="B91" s="115" t="s">
        <v>339</v>
      </c>
      <c r="C91" s="116">
        <v>815000</v>
      </c>
      <c r="D91" s="117">
        <v>44300</v>
      </c>
      <c r="E91" s="115" t="s">
        <v>349</v>
      </c>
    </row>
    <row r="92" spans="1:5" ht="15">
      <c r="A92" s="115" t="s">
        <v>38</v>
      </c>
      <c r="B92" s="115" t="s">
        <v>339</v>
      </c>
      <c r="C92" s="116">
        <v>43000</v>
      </c>
      <c r="D92" s="117">
        <v>44307</v>
      </c>
      <c r="E92" s="115" t="s">
        <v>349</v>
      </c>
    </row>
    <row r="93" spans="1:5" ht="15">
      <c r="A93" s="115" t="s">
        <v>38</v>
      </c>
      <c r="B93" s="115" t="s">
        <v>339</v>
      </c>
      <c r="C93" s="116">
        <v>227500</v>
      </c>
      <c r="D93" s="117">
        <v>44291</v>
      </c>
      <c r="E93" s="115" t="s">
        <v>347</v>
      </c>
    </row>
    <row r="94" spans="1:5" ht="15">
      <c r="A94" s="115" t="s">
        <v>38</v>
      </c>
      <c r="B94" s="115" t="s">
        <v>339</v>
      </c>
      <c r="C94" s="116">
        <v>370000</v>
      </c>
      <c r="D94" s="117">
        <v>44294</v>
      </c>
      <c r="E94" s="115" t="s">
        <v>347</v>
      </c>
    </row>
    <row r="95" spans="1:5" ht="15">
      <c r="A95" s="115" t="s">
        <v>38</v>
      </c>
      <c r="B95" s="115" t="s">
        <v>339</v>
      </c>
      <c r="C95" s="116">
        <v>115500</v>
      </c>
      <c r="D95" s="117">
        <v>44287</v>
      </c>
      <c r="E95" s="115" t="s">
        <v>347</v>
      </c>
    </row>
    <row r="96" spans="1:5" ht="15">
      <c r="A96" s="115" t="s">
        <v>38</v>
      </c>
      <c r="B96" s="115" t="s">
        <v>339</v>
      </c>
      <c r="C96" s="116">
        <v>270000</v>
      </c>
      <c r="D96" s="117">
        <v>44287</v>
      </c>
      <c r="E96" s="115" t="s">
        <v>347</v>
      </c>
    </row>
    <row r="97" spans="1:5" ht="15">
      <c r="A97" s="115" t="s">
        <v>38</v>
      </c>
      <c r="B97" s="115" t="s">
        <v>339</v>
      </c>
      <c r="C97" s="116">
        <v>116907</v>
      </c>
      <c r="D97" s="117">
        <v>44292</v>
      </c>
      <c r="E97" s="115" t="s">
        <v>347</v>
      </c>
    </row>
    <row r="98" spans="1:5" ht="15">
      <c r="A98" s="115" t="s">
        <v>38</v>
      </c>
      <c r="B98" s="115" t="s">
        <v>339</v>
      </c>
      <c r="C98" s="116">
        <v>1000000</v>
      </c>
      <c r="D98" s="117">
        <v>44287</v>
      </c>
      <c r="E98" s="115" t="s">
        <v>349</v>
      </c>
    </row>
    <row r="99" spans="1:5" ht="15">
      <c r="A99" s="115" t="s">
        <v>38</v>
      </c>
      <c r="B99" s="115" t="s">
        <v>339</v>
      </c>
      <c r="C99" s="116">
        <v>685000</v>
      </c>
      <c r="D99" s="117">
        <v>44294</v>
      </c>
      <c r="E99" s="115" t="s">
        <v>349</v>
      </c>
    </row>
    <row r="100" spans="1:5" ht="15">
      <c r="A100" s="115" t="s">
        <v>38</v>
      </c>
      <c r="B100" s="115" t="s">
        <v>339</v>
      </c>
      <c r="C100" s="116">
        <v>479000</v>
      </c>
      <c r="D100" s="117">
        <v>44288</v>
      </c>
      <c r="E100" s="115" t="s">
        <v>347</v>
      </c>
    </row>
    <row r="101" spans="1:5" ht="15">
      <c r="A101" s="115" t="s">
        <v>38</v>
      </c>
      <c r="B101" s="115" t="s">
        <v>339</v>
      </c>
      <c r="C101" s="116">
        <v>1999000</v>
      </c>
      <c r="D101" s="117">
        <v>44287</v>
      </c>
      <c r="E101" s="115" t="s">
        <v>349</v>
      </c>
    </row>
    <row r="102" spans="1:5" ht="15">
      <c r="A102" s="115" t="s">
        <v>38</v>
      </c>
      <c r="B102" s="115" t="s">
        <v>339</v>
      </c>
      <c r="C102" s="116">
        <v>342000</v>
      </c>
      <c r="D102" s="117">
        <v>44316</v>
      </c>
      <c r="E102" s="115" t="s">
        <v>349</v>
      </c>
    </row>
    <row r="103" spans="1:5" ht="15">
      <c r="A103" s="115" t="s">
        <v>38</v>
      </c>
      <c r="B103" s="115" t="s">
        <v>339</v>
      </c>
      <c r="C103" s="116">
        <v>550000</v>
      </c>
      <c r="D103" s="117">
        <v>44295</v>
      </c>
      <c r="E103" s="115" t="s">
        <v>349</v>
      </c>
    </row>
    <row r="104" spans="1:5" ht="15">
      <c r="A104" s="115" t="s">
        <v>38</v>
      </c>
      <c r="B104" s="115" t="s">
        <v>339</v>
      </c>
      <c r="C104" s="116">
        <v>1250000</v>
      </c>
      <c r="D104" s="117">
        <v>44288</v>
      </c>
      <c r="E104" s="115" t="s">
        <v>349</v>
      </c>
    </row>
    <row r="105" spans="1:5" ht="15">
      <c r="A105" s="115" t="s">
        <v>38</v>
      </c>
      <c r="B105" s="115" t="s">
        <v>339</v>
      </c>
      <c r="C105" s="116">
        <v>870000</v>
      </c>
      <c r="D105" s="117">
        <v>44308</v>
      </c>
      <c r="E105" s="115" t="s">
        <v>347</v>
      </c>
    </row>
    <row r="106" spans="1:5" ht="15">
      <c r="A106" s="115" t="s">
        <v>38</v>
      </c>
      <c r="B106" s="115" t="s">
        <v>339</v>
      </c>
      <c r="C106" s="116">
        <v>1604000</v>
      </c>
      <c r="D106" s="117">
        <v>44316</v>
      </c>
      <c r="E106" s="115" t="s">
        <v>347</v>
      </c>
    </row>
    <row r="107" spans="1:5" ht="15">
      <c r="A107" s="115" t="s">
        <v>38</v>
      </c>
      <c r="B107" s="115" t="s">
        <v>339</v>
      </c>
      <c r="C107" s="116">
        <v>795000</v>
      </c>
      <c r="D107" s="117">
        <v>44295</v>
      </c>
      <c r="E107" s="115" t="s">
        <v>349</v>
      </c>
    </row>
    <row r="108" spans="1:5" ht="15">
      <c r="A108" s="115" t="s">
        <v>38</v>
      </c>
      <c r="B108" s="115" t="s">
        <v>339</v>
      </c>
      <c r="C108" s="116">
        <v>1666400</v>
      </c>
      <c r="D108" s="117">
        <v>44308</v>
      </c>
      <c r="E108" s="115" t="s">
        <v>347</v>
      </c>
    </row>
    <row r="109" spans="1:5" ht="15">
      <c r="A109" s="115" t="s">
        <v>38</v>
      </c>
      <c r="B109" s="115" t="s">
        <v>339</v>
      </c>
      <c r="C109" s="116">
        <v>506200</v>
      </c>
      <c r="D109" s="117">
        <v>44312</v>
      </c>
      <c r="E109" s="115" t="s">
        <v>347</v>
      </c>
    </row>
    <row r="110" spans="1:5" ht="15">
      <c r="A110" s="115" t="s">
        <v>38</v>
      </c>
      <c r="B110" s="115" t="s">
        <v>339</v>
      </c>
      <c r="C110" s="116">
        <v>2083000</v>
      </c>
      <c r="D110" s="117">
        <v>44308</v>
      </c>
      <c r="E110" s="115" t="s">
        <v>349</v>
      </c>
    </row>
    <row r="111" spans="1:5" ht="15">
      <c r="A111" s="115" t="s">
        <v>38</v>
      </c>
      <c r="B111" s="115" t="s">
        <v>339</v>
      </c>
      <c r="C111" s="116">
        <v>2100000</v>
      </c>
      <c r="D111" s="117">
        <v>44299</v>
      </c>
      <c r="E111" s="115" t="s">
        <v>349</v>
      </c>
    </row>
    <row r="112" spans="1:5" ht="15">
      <c r="A112" s="115" t="s">
        <v>38</v>
      </c>
      <c r="B112" s="115" t="s">
        <v>339</v>
      </c>
      <c r="C112" s="116">
        <v>420000</v>
      </c>
      <c r="D112" s="117">
        <v>44313</v>
      </c>
      <c r="E112" s="115" t="s">
        <v>349</v>
      </c>
    </row>
    <row r="113" spans="1:5" ht="15">
      <c r="A113" s="115" t="s">
        <v>38</v>
      </c>
      <c r="B113" s="115" t="s">
        <v>339</v>
      </c>
      <c r="C113" s="116">
        <v>1650000</v>
      </c>
      <c r="D113" s="117">
        <v>44294</v>
      </c>
      <c r="E113" s="115" t="s">
        <v>349</v>
      </c>
    </row>
    <row r="114" spans="1:5" ht="15">
      <c r="A114" s="115" t="s">
        <v>38</v>
      </c>
      <c r="B114" s="115" t="s">
        <v>339</v>
      </c>
      <c r="C114" s="116">
        <v>2500000</v>
      </c>
      <c r="D114" s="117">
        <v>44302</v>
      </c>
      <c r="E114" s="115" t="s">
        <v>349</v>
      </c>
    </row>
    <row r="115" spans="1:5" ht="15">
      <c r="A115" s="115" t="s">
        <v>38</v>
      </c>
      <c r="B115" s="115" t="s">
        <v>339</v>
      </c>
      <c r="C115" s="116">
        <v>548000</v>
      </c>
      <c r="D115" s="117">
        <v>44312</v>
      </c>
      <c r="E115" s="115" t="s">
        <v>347</v>
      </c>
    </row>
    <row r="116" spans="1:5" ht="15">
      <c r="A116" s="115" t="s">
        <v>38</v>
      </c>
      <c r="B116" s="115" t="s">
        <v>339</v>
      </c>
      <c r="C116" s="116">
        <v>8950000</v>
      </c>
      <c r="D116" s="117">
        <v>44308</v>
      </c>
      <c r="E116" s="115" t="s">
        <v>349</v>
      </c>
    </row>
    <row r="117" spans="1:5" ht="15">
      <c r="A117" s="115" t="s">
        <v>38</v>
      </c>
      <c r="B117" s="115" t="s">
        <v>339</v>
      </c>
      <c r="C117" s="116">
        <v>1810000</v>
      </c>
      <c r="D117" s="117">
        <v>44302</v>
      </c>
      <c r="E117" s="115" t="s">
        <v>349</v>
      </c>
    </row>
    <row r="118" spans="1:5" ht="15">
      <c r="A118" s="115" t="s">
        <v>38</v>
      </c>
      <c r="B118" s="115" t="s">
        <v>339</v>
      </c>
      <c r="C118" s="116">
        <v>200000</v>
      </c>
      <c r="D118" s="117">
        <v>44305</v>
      </c>
      <c r="E118" s="115" t="s">
        <v>347</v>
      </c>
    </row>
    <row r="119" spans="1:5" ht="15">
      <c r="A119" s="115" t="s">
        <v>38</v>
      </c>
      <c r="B119" s="115" t="s">
        <v>339</v>
      </c>
      <c r="C119" s="116">
        <v>1200000</v>
      </c>
      <c r="D119" s="117">
        <v>44305</v>
      </c>
      <c r="E119" s="115" t="s">
        <v>349</v>
      </c>
    </row>
    <row r="120" spans="1:5" ht="15">
      <c r="A120" s="115" t="s">
        <v>38</v>
      </c>
      <c r="B120" s="115" t="s">
        <v>339</v>
      </c>
      <c r="C120" s="116">
        <v>548250</v>
      </c>
      <c r="D120" s="117">
        <v>44300</v>
      </c>
      <c r="E120" s="115" t="s">
        <v>347</v>
      </c>
    </row>
    <row r="121" spans="1:5" ht="15">
      <c r="A121" s="115" t="s">
        <v>38</v>
      </c>
      <c r="B121" s="115" t="s">
        <v>339</v>
      </c>
      <c r="C121" s="116">
        <v>764449</v>
      </c>
      <c r="D121" s="117">
        <v>44305</v>
      </c>
      <c r="E121" s="115" t="s">
        <v>347</v>
      </c>
    </row>
    <row r="122" spans="1:5" ht="15">
      <c r="A122" s="115" t="s">
        <v>38</v>
      </c>
      <c r="B122" s="115" t="s">
        <v>339</v>
      </c>
      <c r="C122" s="116">
        <v>220000</v>
      </c>
      <c r="D122" s="117">
        <v>44302</v>
      </c>
      <c r="E122" s="115" t="s">
        <v>349</v>
      </c>
    </row>
    <row r="123" spans="1:5" ht="15">
      <c r="A123" s="115" t="s">
        <v>38</v>
      </c>
      <c r="B123" s="115" t="s">
        <v>339</v>
      </c>
      <c r="C123" s="116">
        <v>405000</v>
      </c>
      <c r="D123" s="117">
        <v>44316</v>
      </c>
      <c r="E123" s="115" t="s">
        <v>349</v>
      </c>
    </row>
    <row r="124" spans="1:5" ht="15">
      <c r="A124" s="115" t="s">
        <v>38</v>
      </c>
      <c r="B124" s="115" t="s">
        <v>339</v>
      </c>
      <c r="C124" s="116">
        <v>187250</v>
      </c>
      <c r="D124" s="117">
        <v>44316</v>
      </c>
      <c r="E124" s="115" t="s">
        <v>347</v>
      </c>
    </row>
    <row r="125" spans="1:5" ht="15">
      <c r="A125" s="115" t="s">
        <v>38</v>
      </c>
      <c r="B125" s="115" t="s">
        <v>339</v>
      </c>
      <c r="C125" s="116">
        <v>2250000</v>
      </c>
      <c r="D125" s="117">
        <v>44306</v>
      </c>
      <c r="E125" s="115" t="s">
        <v>349</v>
      </c>
    </row>
    <row r="126" spans="1:5" ht="15">
      <c r="A126" s="115" t="s">
        <v>38</v>
      </c>
      <c r="B126" s="115" t="s">
        <v>339</v>
      </c>
      <c r="C126" s="116">
        <v>680000</v>
      </c>
      <c r="D126" s="117">
        <v>44302</v>
      </c>
      <c r="E126" s="115" t="s">
        <v>349</v>
      </c>
    </row>
    <row r="127" spans="1:5" ht="15">
      <c r="A127" s="115" t="s">
        <v>38</v>
      </c>
      <c r="B127" s="115" t="s">
        <v>339</v>
      </c>
      <c r="C127" s="116">
        <v>100000</v>
      </c>
      <c r="D127" s="117">
        <v>44298</v>
      </c>
      <c r="E127" s="115" t="s">
        <v>349</v>
      </c>
    </row>
    <row r="128" spans="1:5" ht="15">
      <c r="A128" s="115" t="s">
        <v>38</v>
      </c>
      <c r="B128" s="115" t="s">
        <v>339</v>
      </c>
      <c r="C128" s="116">
        <v>1000000</v>
      </c>
      <c r="D128" s="117">
        <v>44315</v>
      </c>
      <c r="E128" s="115" t="s">
        <v>347</v>
      </c>
    </row>
    <row r="129" spans="1:5" ht="15">
      <c r="A129" s="115" t="s">
        <v>38</v>
      </c>
      <c r="B129" s="115" t="s">
        <v>339</v>
      </c>
      <c r="C129" s="116">
        <v>139900</v>
      </c>
      <c r="D129" s="117">
        <v>44315</v>
      </c>
      <c r="E129" s="115" t="s">
        <v>347</v>
      </c>
    </row>
    <row r="130" spans="1:5" ht="15">
      <c r="A130" s="115" t="s">
        <v>38</v>
      </c>
      <c r="B130" s="115" t="s">
        <v>339</v>
      </c>
      <c r="C130" s="116">
        <v>810000</v>
      </c>
      <c r="D130" s="117">
        <v>44302</v>
      </c>
      <c r="E130" s="115" t="s">
        <v>347</v>
      </c>
    </row>
    <row r="131" spans="1:5" ht="15">
      <c r="A131" s="115" t="s">
        <v>65</v>
      </c>
      <c r="B131" s="115" t="s">
        <v>340</v>
      </c>
      <c r="C131" s="116">
        <v>799000</v>
      </c>
      <c r="D131" s="117">
        <v>44316</v>
      </c>
      <c r="E131" s="115" t="s">
        <v>349</v>
      </c>
    </row>
    <row r="132" spans="1:5" ht="15">
      <c r="A132" s="115" t="s">
        <v>65</v>
      </c>
      <c r="B132" s="115" t="s">
        <v>340</v>
      </c>
      <c r="C132" s="116">
        <v>2775000</v>
      </c>
      <c r="D132" s="117">
        <v>44302</v>
      </c>
      <c r="E132" s="115" t="s">
        <v>349</v>
      </c>
    </row>
    <row r="133" spans="1:5" ht="15">
      <c r="A133" s="115" t="s">
        <v>65</v>
      </c>
      <c r="B133" s="115" t="s">
        <v>340</v>
      </c>
      <c r="C133" s="116">
        <v>1177000</v>
      </c>
      <c r="D133" s="117">
        <v>44306</v>
      </c>
      <c r="E133" s="115" t="s">
        <v>349</v>
      </c>
    </row>
    <row r="134" spans="1:5" ht="15">
      <c r="A134" s="115" t="s">
        <v>65</v>
      </c>
      <c r="B134" s="115" t="s">
        <v>340</v>
      </c>
      <c r="C134" s="116">
        <v>1490000</v>
      </c>
      <c r="D134" s="117">
        <v>44316</v>
      </c>
      <c r="E134" s="115" t="s">
        <v>349</v>
      </c>
    </row>
    <row r="135" spans="1:5" ht="15">
      <c r="A135" s="115" t="s">
        <v>65</v>
      </c>
      <c r="B135" s="115" t="s">
        <v>340</v>
      </c>
      <c r="C135" s="116">
        <v>750000</v>
      </c>
      <c r="D135" s="117">
        <v>44306</v>
      </c>
      <c r="E135" s="115" t="s">
        <v>349</v>
      </c>
    </row>
    <row r="136" spans="1:5" ht="15">
      <c r="A136" s="115" t="s">
        <v>65</v>
      </c>
      <c r="B136" s="115" t="s">
        <v>340</v>
      </c>
      <c r="C136" s="116">
        <v>1600000</v>
      </c>
      <c r="D136" s="117">
        <v>44306</v>
      </c>
      <c r="E136" s="115" t="s">
        <v>349</v>
      </c>
    </row>
    <row r="137" spans="1:5" ht="15">
      <c r="A137" s="115" t="s">
        <v>65</v>
      </c>
      <c r="B137" s="115" t="s">
        <v>340</v>
      </c>
      <c r="C137" s="116">
        <v>144000</v>
      </c>
      <c r="D137" s="117">
        <v>44305</v>
      </c>
      <c r="E137" s="115" t="s">
        <v>347</v>
      </c>
    </row>
    <row r="138" spans="1:5" ht="15">
      <c r="A138" s="115" t="s">
        <v>65</v>
      </c>
      <c r="B138" s="115" t="s">
        <v>340</v>
      </c>
      <c r="C138" s="116">
        <v>1400000</v>
      </c>
      <c r="D138" s="117">
        <v>44316</v>
      </c>
      <c r="E138" s="115" t="s">
        <v>349</v>
      </c>
    </row>
    <row r="139" spans="1:5" ht="15">
      <c r="A139" s="115" t="s">
        <v>65</v>
      </c>
      <c r="B139" s="115" t="s">
        <v>340</v>
      </c>
      <c r="C139" s="116">
        <v>435000</v>
      </c>
      <c r="D139" s="117">
        <v>44316</v>
      </c>
      <c r="E139" s="115" t="s">
        <v>349</v>
      </c>
    </row>
    <row r="140" spans="1:5" ht="15">
      <c r="A140" s="115" t="s">
        <v>65</v>
      </c>
      <c r="B140" s="115" t="s">
        <v>340</v>
      </c>
      <c r="C140" s="116">
        <v>388910</v>
      </c>
      <c r="D140" s="117">
        <v>44294</v>
      </c>
      <c r="E140" s="115" t="s">
        <v>347</v>
      </c>
    </row>
    <row r="141" spans="1:5" ht="15">
      <c r="A141" s="115" t="s">
        <v>65</v>
      </c>
      <c r="B141" s="115" t="s">
        <v>340</v>
      </c>
      <c r="C141" s="116">
        <v>904000</v>
      </c>
      <c r="D141" s="117">
        <v>44315</v>
      </c>
      <c r="E141" s="115" t="s">
        <v>349</v>
      </c>
    </row>
    <row r="142" spans="1:5" ht="15">
      <c r="A142" s="115" t="s">
        <v>65</v>
      </c>
      <c r="B142" s="115" t="s">
        <v>340</v>
      </c>
      <c r="C142" s="116">
        <v>360000</v>
      </c>
      <c r="D142" s="117">
        <v>44301</v>
      </c>
      <c r="E142" s="115" t="s">
        <v>349</v>
      </c>
    </row>
    <row r="143" spans="1:5" ht="15">
      <c r="A143" s="115" t="s">
        <v>65</v>
      </c>
      <c r="B143" s="115" t="s">
        <v>340</v>
      </c>
      <c r="C143" s="116">
        <v>1090000</v>
      </c>
      <c r="D143" s="117">
        <v>44295</v>
      </c>
      <c r="E143" s="115" t="s">
        <v>349</v>
      </c>
    </row>
    <row r="144" spans="1:5" ht="15">
      <c r="A144" s="115" t="s">
        <v>65</v>
      </c>
      <c r="B144" s="115" t="s">
        <v>340</v>
      </c>
      <c r="C144" s="116">
        <v>1395000</v>
      </c>
      <c r="D144" s="117">
        <v>44300</v>
      </c>
      <c r="E144" s="115" t="s">
        <v>349</v>
      </c>
    </row>
    <row r="145" spans="1:5" ht="15">
      <c r="A145" s="115" t="s">
        <v>65</v>
      </c>
      <c r="B145" s="115" t="s">
        <v>340</v>
      </c>
      <c r="C145" s="116">
        <v>2995000</v>
      </c>
      <c r="D145" s="117">
        <v>44315</v>
      </c>
      <c r="E145" s="115" t="s">
        <v>349</v>
      </c>
    </row>
    <row r="146" spans="1:5" ht="15">
      <c r="A146" s="115" t="s">
        <v>65</v>
      </c>
      <c r="B146" s="115" t="s">
        <v>340</v>
      </c>
      <c r="C146" s="116">
        <v>1819000</v>
      </c>
      <c r="D146" s="117">
        <v>44316</v>
      </c>
      <c r="E146" s="115" t="s">
        <v>349</v>
      </c>
    </row>
    <row r="147" spans="1:5" ht="15">
      <c r="A147" s="115" t="s">
        <v>65</v>
      </c>
      <c r="B147" s="115" t="s">
        <v>340</v>
      </c>
      <c r="C147" s="116">
        <v>569900</v>
      </c>
      <c r="D147" s="117">
        <v>44298</v>
      </c>
      <c r="E147" s="115" t="s">
        <v>349</v>
      </c>
    </row>
    <row r="148" spans="1:5" ht="15">
      <c r="A148" s="115" t="s">
        <v>65</v>
      </c>
      <c r="B148" s="115" t="s">
        <v>340</v>
      </c>
      <c r="C148" s="116">
        <v>3175000</v>
      </c>
      <c r="D148" s="117">
        <v>44288</v>
      </c>
      <c r="E148" s="115" t="s">
        <v>349</v>
      </c>
    </row>
    <row r="149" spans="1:5" ht="15">
      <c r="A149" s="115" t="s">
        <v>65</v>
      </c>
      <c r="B149" s="115" t="s">
        <v>340</v>
      </c>
      <c r="C149" s="116">
        <v>1139000</v>
      </c>
      <c r="D149" s="117">
        <v>44316</v>
      </c>
      <c r="E149" s="115" t="s">
        <v>349</v>
      </c>
    </row>
    <row r="150" spans="1:5" ht="15">
      <c r="A150" s="115" t="s">
        <v>65</v>
      </c>
      <c r="B150" s="115" t="s">
        <v>340</v>
      </c>
      <c r="C150" s="116">
        <v>835900</v>
      </c>
      <c r="D150" s="117">
        <v>44288</v>
      </c>
      <c r="E150" s="115" t="s">
        <v>349</v>
      </c>
    </row>
    <row r="151" spans="1:5" ht="15">
      <c r="A151" s="115" t="s">
        <v>65</v>
      </c>
      <c r="B151" s="115" t="s">
        <v>340</v>
      </c>
      <c r="C151" s="116">
        <v>1819000</v>
      </c>
      <c r="D151" s="117">
        <v>44316</v>
      </c>
      <c r="E151" s="115" t="s">
        <v>349</v>
      </c>
    </row>
    <row r="152" spans="1:5" ht="15">
      <c r="A152" s="115" t="s">
        <v>65</v>
      </c>
      <c r="B152" s="115" t="s">
        <v>340</v>
      </c>
      <c r="C152" s="116">
        <v>1554210</v>
      </c>
      <c r="D152" s="117">
        <v>44301</v>
      </c>
      <c r="E152" s="115" t="s">
        <v>347</v>
      </c>
    </row>
    <row r="153" spans="1:5" ht="15">
      <c r="A153" s="115" t="s">
        <v>65</v>
      </c>
      <c r="B153" s="115" t="s">
        <v>340</v>
      </c>
      <c r="C153" s="116">
        <v>1649000</v>
      </c>
      <c r="D153" s="117">
        <v>44314</v>
      </c>
      <c r="E153" s="115" t="s">
        <v>349</v>
      </c>
    </row>
    <row r="154" spans="1:5" ht="15">
      <c r="A154" s="115" t="s">
        <v>65</v>
      </c>
      <c r="B154" s="115" t="s">
        <v>340</v>
      </c>
      <c r="C154" s="116">
        <v>2074000</v>
      </c>
      <c r="D154" s="117">
        <v>44316</v>
      </c>
      <c r="E154" s="115" t="s">
        <v>349</v>
      </c>
    </row>
    <row r="155" spans="1:5" ht="15">
      <c r="A155" s="115" t="s">
        <v>65</v>
      </c>
      <c r="B155" s="115" t="s">
        <v>340</v>
      </c>
      <c r="C155" s="116">
        <v>2502500</v>
      </c>
      <c r="D155" s="117">
        <v>44309</v>
      </c>
      <c r="E155" s="115" t="s">
        <v>347</v>
      </c>
    </row>
    <row r="156" spans="1:5" ht="15">
      <c r="A156" s="115" t="s">
        <v>65</v>
      </c>
      <c r="B156" s="115" t="s">
        <v>340</v>
      </c>
      <c r="C156" s="116">
        <v>548000</v>
      </c>
      <c r="D156" s="117">
        <v>44291</v>
      </c>
      <c r="E156" s="115" t="s">
        <v>347</v>
      </c>
    </row>
    <row r="157" spans="1:5" ht="15">
      <c r="A157" s="115" t="s">
        <v>65</v>
      </c>
      <c r="B157" s="115" t="s">
        <v>340</v>
      </c>
      <c r="C157" s="116">
        <v>295000</v>
      </c>
      <c r="D157" s="117">
        <v>44316</v>
      </c>
      <c r="E157" s="115" t="s">
        <v>349</v>
      </c>
    </row>
    <row r="158" spans="1:5" ht="15">
      <c r="A158" s="115" t="s">
        <v>65</v>
      </c>
      <c r="B158" s="115" t="s">
        <v>340</v>
      </c>
      <c r="C158" s="116">
        <v>802858</v>
      </c>
      <c r="D158" s="117">
        <v>44307</v>
      </c>
      <c r="E158" s="115" t="s">
        <v>348</v>
      </c>
    </row>
    <row r="159" spans="1:5" ht="15">
      <c r="A159" s="115" t="s">
        <v>65</v>
      </c>
      <c r="B159" s="115" t="s">
        <v>340</v>
      </c>
      <c r="C159" s="116">
        <v>950000</v>
      </c>
      <c r="D159" s="117">
        <v>44316</v>
      </c>
      <c r="E159" s="115" t="s">
        <v>349</v>
      </c>
    </row>
    <row r="160" spans="1:5" ht="15">
      <c r="A160" s="115" t="s">
        <v>65</v>
      </c>
      <c r="B160" s="115" t="s">
        <v>340</v>
      </c>
      <c r="C160" s="116">
        <v>565250</v>
      </c>
      <c r="D160" s="117">
        <v>44316</v>
      </c>
      <c r="E160" s="115" t="s">
        <v>349</v>
      </c>
    </row>
    <row r="161" spans="1:5" ht="15">
      <c r="A161" s="115" t="s">
        <v>65</v>
      </c>
      <c r="B161" s="115" t="s">
        <v>340</v>
      </c>
      <c r="C161" s="116">
        <v>725000</v>
      </c>
      <c r="D161" s="117">
        <v>44307</v>
      </c>
      <c r="E161" s="115" t="s">
        <v>349</v>
      </c>
    </row>
    <row r="162" spans="1:5" ht="15">
      <c r="A162" s="115" t="s">
        <v>100</v>
      </c>
      <c r="B162" s="115" t="s">
        <v>341</v>
      </c>
      <c r="C162" s="116">
        <v>170046</v>
      </c>
      <c r="D162" s="117">
        <v>44305</v>
      </c>
      <c r="E162" s="115" t="s">
        <v>347</v>
      </c>
    </row>
    <row r="163" spans="1:5" ht="15">
      <c r="A163" s="115" t="s">
        <v>100</v>
      </c>
      <c r="B163" s="115" t="s">
        <v>341</v>
      </c>
      <c r="C163" s="116">
        <v>154000</v>
      </c>
      <c r="D163" s="117">
        <v>44298</v>
      </c>
      <c r="E163" s="115" t="s">
        <v>347</v>
      </c>
    </row>
    <row r="164" spans="1:5" ht="15">
      <c r="A164" s="115" t="s">
        <v>100</v>
      </c>
      <c r="B164" s="115" t="s">
        <v>341</v>
      </c>
      <c r="C164" s="116">
        <v>315000</v>
      </c>
      <c r="D164" s="117">
        <v>44287</v>
      </c>
      <c r="E164" s="115" t="s">
        <v>349</v>
      </c>
    </row>
    <row r="165" spans="1:5" ht="15">
      <c r="A165" s="115" t="s">
        <v>100</v>
      </c>
      <c r="B165" s="115" t="s">
        <v>341</v>
      </c>
      <c r="C165" s="116">
        <v>254000</v>
      </c>
      <c r="D165" s="117">
        <v>44314</v>
      </c>
      <c r="E165" s="115" t="s">
        <v>347</v>
      </c>
    </row>
    <row r="166" spans="1:5" ht="15">
      <c r="A166" s="115" t="s">
        <v>100</v>
      </c>
      <c r="B166" s="115" t="s">
        <v>341</v>
      </c>
      <c r="C166" s="116">
        <v>45000000</v>
      </c>
      <c r="D166" s="117">
        <v>44314</v>
      </c>
      <c r="E166" s="115" t="s">
        <v>347</v>
      </c>
    </row>
    <row r="167" spans="1:5" ht="15">
      <c r="A167" s="115" t="s">
        <v>100</v>
      </c>
      <c r="B167" s="115" t="s">
        <v>341</v>
      </c>
      <c r="C167" s="116">
        <v>138500</v>
      </c>
      <c r="D167" s="117">
        <v>44288</v>
      </c>
      <c r="E167" s="115" t="s">
        <v>349</v>
      </c>
    </row>
    <row r="168" spans="1:5" ht="15">
      <c r="A168" s="115" t="s">
        <v>100</v>
      </c>
      <c r="B168" s="115" t="s">
        <v>341</v>
      </c>
      <c r="C168" s="116">
        <v>220000</v>
      </c>
      <c r="D168" s="117">
        <v>44305</v>
      </c>
      <c r="E168" s="115" t="s">
        <v>349</v>
      </c>
    </row>
    <row r="169" spans="1:5" ht="15">
      <c r="A169" s="115" t="s">
        <v>100</v>
      </c>
      <c r="B169" s="115" t="s">
        <v>341</v>
      </c>
      <c r="C169" s="116">
        <v>275000</v>
      </c>
      <c r="D169" s="117">
        <v>44292</v>
      </c>
      <c r="E169" s="115" t="s">
        <v>347</v>
      </c>
    </row>
    <row r="170" spans="1:5" ht="15">
      <c r="A170" s="115" t="s">
        <v>100</v>
      </c>
      <c r="B170" s="115" t="s">
        <v>341</v>
      </c>
      <c r="C170" s="116">
        <v>360000</v>
      </c>
      <c r="D170" s="117">
        <v>44288</v>
      </c>
      <c r="E170" s="115" t="s">
        <v>349</v>
      </c>
    </row>
    <row r="171" spans="1:5" ht="15">
      <c r="A171" s="115" t="s">
        <v>100</v>
      </c>
      <c r="B171" s="115" t="s">
        <v>341</v>
      </c>
      <c r="C171" s="116">
        <v>137000</v>
      </c>
      <c r="D171" s="117">
        <v>44292</v>
      </c>
      <c r="E171" s="115" t="s">
        <v>347</v>
      </c>
    </row>
    <row r="172" spans="1:5" ht="15">
      <c r="A172" s="115" t="s">
        <v>40</v>
      </c>
      <c r="B172" s="115" t="s">
        <v>342</v>
      </c>
      <c r="C172" s="116">
        <v>262000</v>
      </c>
      <c r="D172" s="117">
        <v>44309</v>
      </c>
      <c r="E172" s="115" t="s">
        <v>347</v>
      </c>
    </row>
    <row r="173" spans="1:5" ht="15">
      <c r="A173" s="115" t="s">
        <v>40</v>
      </c>
      <c r="B173" s="115" t="s">
        <v>342</v>
      </c>
      <c r="C173" s="116">
        <v>533000</v>
      </c>
      <c r="D173" s="117">
        <v>44309</v>
      </c>
      <c r="E173" s="115" t="s">
        <v>347</v>
      </c>
    </row>
    <row r="174" spans="1:5" ht="15">
      <c r="A174" s="115" t="s">
        <v>40</v>
      </c>
      <c r="B174" s="115" t="s">
        <v>342</v>
      </c>
      <c r="C174" s="116">
        <v>400000</v>
      </c>
      <c r="D174" s="117">
        <v>44287</v>
      </c>
      <c r="E174" s="115" t="s">
        <v>349</v>
      </c>
    </row>
    <row r="175" spans="1:5" ht="15">
      <c r="A175" s="115" t="s">
        <v>40</v>
      </c>
      <c r="B175" s="115" t="s">
        <v>342</v>
      </c>
      <c r="C175" s="116">
        <v>355000</v>
      </c>
      <c r="D175" s="117">
        <v>44292</v>
      </c>
      <c r="E175" s="115" t="s">
        <v>347</v>
      </c>
    </row>
    <row r="176" spans="1:5" ht="15">
      <c r="A176" s="115" t="s">
        <v>40</v>
      </c>
      <c r="B176" s="115" t="s">
        <v>342</v>
      </c>
      <c r="C176" s="116">
        <v>130000</v>
      </c>
      <c r="D176" s="117">
        <v>44307</v>
      </c>
      <c r="E176" s="115" t="s">
        <v>349</v>
      </c>
    </row>
    <row r="177" spans="1:5" ht="15">
      <c r="A177" s="115" t="s">
        <v>40</v>
      </c>
      <c r="B177" s="115" t="s">
        <v>342</v>
      </c>
      <c r="C177" s="116">
        <v>614900</v>
      </c>
      <c r="D177" s="117">
        <v>44309</v>
      </c>
      <c r="E177" s="115" t="s">
        <v>349</v>
      </c>
    </row>
    <row r="178" spans="1:5" ht="15">
      <c r="A178" s="115" t="s">
        <v>40</v>
      </c>
      <c r="B178" s="115" t="s">
        <v>342</v>
      </c>
      <c r="C178" s="116">
        <v>371500</v>
      </c>
      <c r="D178" s="117">
        <v>44292</v>
      </c>
      <c r="E178" s="115" t="s">
        <v>347</v>
      </c>
    </row>
    <row r="179" spans="1:5" ht="15">
      <c r="A179" s="115" t="s">
        <v>40</v>
      </c>
      <c r="B179" s="115" t="s">
        <v>342</v>
      </c>
      <c r="C179" s="116">
        <v>548250</v>
      </c>
      <c r="D179" s="117">
        <v>44313</v>
      </c>
      <c r="E179" s="115" t="s">
        <v>347</v>
      </c>
    </row>
    <row r="180" spans="1:5" ht="15">
      <c r="A180" s="115" t="s">
        <v>40</v>
      </c>
      <c r="B180" s="115" t="s">
        <v>342</v>
      </c>
      <c r="C180" s="116">
        <v>560000</v>
      </c>
      <c r="D180" s="117">
        <v>44298</v>
      </c>
      <c r="E180" s="115" t="s">
        <v>349</v>
      </c>
    </row>
    <row r="181" spans="1:5" ht="15">
      <c r="A181" s="115" t="s">
        <v>40</v>
      </c>
      <c r="B181" s="115" t="s">
        <v>342</v>
      </c>
      <c r="C181" s="116">
        <v>400000</v>
      </c>
      <c r="D181" s="117">
        <v>44288</v>
      </c>
      <c r="E181" s="115" t="s">
        <v>349</v>
      </c>
    </row>
    <row r="182" spans="1:5" ht="15">
      <c r="A182" s="115" t="s">
        <v>40</v>
      </c>
      <c r="B182" s="115" t="s">
        <v>342</v>
      </c>
      <c r="C182" s="116">
        <v>38000</v>
      </c>
      <c r="D182" s="117">
        <v>44305</v>
      </c>
      <c r="E182" s="115" t="s">
        <v>349</v>
      </c>
    </row>
    <row r="183" spans="1:5" ht="15">
      <c r="A183" s="115" t="s">
        <v>40</v>
      </c>
      <c r="B183" s="115" t="s">
        <v>342</v>
      </c>
      <c r="C183" s="116">
        <v>1425000</v>
      </c>
      <c r="D183" s="117">
        <v>44294</v>
      </c>
      <c r="E183" s="115" t="s">
        <v>349</v>
      </c>
    </row>
    <row r="184" spans="1:5" ht="15">
      <c r="A184" s="115" t="s">
        <v>40</v>
      </c>
      <c r="B184" s="115" t="s">
        <v>342</v>
      </c>
      <c r="C184" s="116">
        <v>249900</v>
      </c>
      <c r="D184" s="117">
        <v>44314</v>
      </c>
      <c r="E184" s="115" t="s">
        <v>347</v>
      </c>
    </row>
    <row r="185" spans="1:5" ht="15">
      <c r="A185" s="115" t="s">
        <v>40</v>
      </c>
      <c r="B185" s="115" t="s">
        <v>342</v>
      </c>
      <c r="C185" s="116">
        <v>287500</v>
      </c>
      <c r="D185" s="117">
        <v>44298</v>
      </c>
      <c r="E185" s="115" t="s">
        <v>347</v>
      </c>
    </row>
    <row r="186" spans="1:5" ht="15">
      <c r="A186" s="115" t="s">
        <v>40</v>
      </c>
      <c r="B186" s="115" t="s">
        <v>342</v>
      </c>
      <c r="C186" s="116">
        <v>75000</v>
      </c>
      <c r="D186" s="117">
        <v>44314</v>
      </c>
      <c r="E186" s="115" t="s">
        <v>347</v>
      </c>
    </row>
    <row r="187" spans="1:5" ht="15">
      <c r="A187" s="115" t="s">
        <v>40</v>
      </c>
      <c r="B187" s="115" t="s">
        <v>342</v>
      </c>
      <c r="C187" s="116">
        <v>164000</v>
      </c>
      <c r="D187" s="117">
        <v>44314</v>
      </c>
      <c r="E187" s="115" t="s">
        <v>347</v>
      </c>
    </row>
    <row r="188" spans="1:5" ht="15">
      <c r="A188" s="115" t="s">
        <v>40</v>
      </c>
      <c r="B188" s="115" t="s">
        <v>342</v>
      </c>
      <c r="C188" s="116">
        <v>550000</v>
      </c>
      <c r="D188" s="117">
        <v>44314</v>
      </c>
      <c r="E188" s="115" t="s">
        <v>347</v>
      </c>
    </row>
    <row r="189" spans="1:5" ht="15">
      <c r="A189" s="115" t="s">
        <v>40</v>
      </c>
      <c r="B189" s="115" t="s">
        <v>342</v>
      </c>
      <c r="C189" s="116">
        <v>302600</v>
      </c>
      <c r="D189" s="117">
        <v>44306</v>
      </c>
      <c r="E189" s="115" t="s">
        <v>347</v>
      </c>
    </row>
    <row r="190" spans="1:5" ht="15">
      <c r="A190" s="115" t="s">
        <v>40</v>
      </c>
      <c r="B190" s="115" t="s">
        <v>342</v>
      </c>
      <c r="C190" s="116">
        <v>600000</v>
      </c>
      <c r="D190" s="117">
        <v>44316</v>
      </c>
      <c r="E190" s="115" t="s">
        <v>349</v>
      </c>
    </row>
    <row r="191" spans="1:5" ht="15">
      <c r="A191" s="115" t="s">
        <v>40</v>
      </c>
      <c r="B191" s="115" t="s">
        <v>342</v>
      </c>
      <c r="C191" s="116">
        <v>1075000</v>
      </c>
      <c r="D191" s="117">
        <v>44308</v>
      </c>
      <c r="E191" s="115" t="s">
        <v>349</v>
      </c>
    </row>
    <row r="192" spans="1:5" ht="15">
      <c r="A192" s="115" t="s">
        <v>40</v>
      </c>
      <c r="B192" s="115" t="s">
        <v>342</v>
      </c>
      <c r="C192" s="116">
        <v>525000</v>
      </c>
      <c r="D192" s="117">
        <v>44301</v>
      </c>
      <c r="E192" s="115" t="s">
        <v>349</v>
      </c>
    </row>
    <row r="193" spans="1:5" ht="15">
      <c r="A193" s="115" t="s">
        <v>40</v>
      </c>
      <c r="B193" s="115" t="s">
        <v>342</v>
      </c>
      <c r="C193" s="116">
        <v>124500</v>
      </c>
      <c r="D193" s="117">
        <v>44312</v>
      </c>
      <c r="E193" s="115" t="s">
        <v>347</v>
      </c>
    </row>
    <row r="194" spans="1:5" ht="15">
      <c r="A194" s="115" t="s">
        <v>40</v>
      </c>
      <c r="B194" s="115" t="s">
        <v>342</v>
      </c>
      <c r="C194" s="116">
        <v>451500</v>
      </c>
      <c r="D194" s="117">
        <v>44301</v>
      </c>
      <c r="E194" s="115" t="s">
        <v>347</v>
      </c>
    </row>
    <row r="195" spans="1:5" ht="15">
      <c r="A195" s="115" t="s">
        <v>40</v>
      </c>
      <c r="B195" s="115" t="s">
        <v>342</v>
      </c>
      <c r="C195" s="116">
        <v>3580000</v>
      </c>
      <c r="D195" s="117">
        <v>44291</v>
      </c>
      <c r="E195" s="115" t="s">
        <v>347</v>
      </c>
    </row>
    <row r="196" spans="1:5" ht="15">
      <c r="A196" s="115" t="s">
        <v>40</v>
      </c>
      <c r="B196" s="115" t="s">
        <v>342</v>
      </c>
      <c r="C196" s="116">
        <v>363000</v>
      </c>
      <c r="D196" s="117">
        <v>44316</v>
      </c>
      <c r="E196" s="115" t="s">
        <v>347</v>
      </c>
    </row>
    <row r="197" spans="1:5" ht="15">
      <c r="A197" s="115" t="s">
        <v>40</v>
      </c>
      <c r="B197" s="115" t="s">
        <v>342</v>
      </c>
      <c r="C197" s="116">
        <v>198000</v>
      </c>
      <c r="D197" s="117">
        <v>44312</v>
      </c>
      <c r="E197" s="115" t="s">
        <v>347</v>
      </c>
    </row>
    <row r="198" spans="1:5" ht="15">
      <c r="A198" s="115" t="s">
        <v>40</v>
      </c>
      <c r="B198" s="115" t="s">
        <v>342</v>
      </c>
      <c r="C198" s="116">
        <v>210000</v>
      </c>
      <c r="D198" s="117">
        <v>44291</v>
      </c>
      <c r="E198" s="115" t="s">
        <v>347</v>
      </c>
    </row>
    <row r="199" spans="1:5" ht="15">
      <c r="A199" s="115" t="s">
        <v>40</v>
      </c>
      <c r="B199" s="115" t="s">
        <v>342</v>
      </c>
      <c r="C199" s="116">
        <v>291412</v>
      </c>
      <c r="D199" s="117">
        <v>44312</v>
      </c>
      <c r="E199" s="115" t="s">
        <v>347</v>
      </c>
    </row>
    <row r="200" spans="1:5" ht="15">
      <c r="A200" s="115" t="s">
        <v>40</v>
      </c>
      <c r="B200" s="115" t="s">
        <v>342</v>
      </c>
      <c r="C200" s="116">
        <v>290000</v>
      </c>
      <c r="D200" s="117">
        <v>44300</v>
      </c>
      <c r="E200" s="115" t="s">
        <v>347</v>
      </c>
    </row>
    <row r="201" spans="1:5" ht="15">
      <c r="A201" s="115" t="s">
        <v>40</v>
      </c>
      <c r="B201" s="115" t="s">
        <v>342</v>
      </c>
      <c r="C201" s="116">
        <v>880000</v>
      </c>
      <c r="D201" s="117">
        <v>44301</v>
      </c>
      <c r="E201" s="115" t="s">
        <v>349</v>
      </c>
    </row>
    <row r="202" spans="1:5" ht="15">
      <c r="A202" s="115" t="s">
        <v>40</v>
      </c>
      <c r="B202" s="115" t="s">
        <v>342</v>
      </c>
      <c r="C202" s="116">
        <v>437000</v>
      </c>
      <c r="D202" s="117">
        <v>44300</v>
      </c>
      <c r="E202" s="115" t="s">
        <v>347</v>
      </c>
    </row>
    <row r="203" spans="1:5" ht="15">
      <c r="A203" s="115" t="s">
        <v>40</v>
      </c>
      <c r="B203" s="115" t="s">
        <v>342</v>
      </c>
      <c r="C203" s="116">
        <v>490000</v>
      </c>
      <c r="D203" s="117">
        <v>44316</v>
      </c>
      <c r="E203" s="115" t="s">
        <v>349</v>
      </c>
    </row>
    <row r="204" spans="1:5" ht="15">
      <c r="A204" s="115" t="s">
        <v>40</v>
      </c>
      <c r="B204" s="115" t="s">
        <v>342</v>
      </c>
      <c r="C204" s="116">
        <v>335000</v>
      </c>
      <c r="D204" s="117">
        <v>44314</v>
      </c>
      <c r="E204" s="115" t="s">
        <v>349</v>
      </c>
    </row>
    <row r="205" spans="1:5" ht="15">
      <c r="A205" s="115" t="s">
        <v>40</v>
      </c>
      <c r="B205" s="115" t="s">
        <v>342</v>
      </c>
      <c r="C205" s="116">
        <v>288000</v>
      </c>
      <c r="D205" s="117">
        <v>44294</v>
      </c>
      <c r="E205" s="115" t="s">
        <v>347</v>
      </c>
    </row>
    <row r="206" spans="1:5" ht="15">
      <c r="A206" s="115" t="s">
        <v>40</v>
      </c>
      <c r="B206" s="115" t="s">
        <v>342</v>
      </c>
      <c r="C206" s="116">
        <v>325000</v>
      </c>
      <c r="D206" s="117">
        <v>44298</v>
      </c>
      <c r="E206" s="115" t="s">
        <v>347</v>
      </c>
    </row>
    <row r="207" spans="1:5" ht="15">
      <c r="A207" s="115" t="s">
        <v>40</v>
      </c>
      <c r="B207" s="115" t="s">
        <v>342</v>
      </c>
      <c r="C207" s="116">
        <v>289000</v>
      </c>
      <c r="D207" s="117">
        <v>44309</v>
      </c>
      <c r="E207" s="115" t="s">
        <v>349</v>
      </c>
    </row>
    <row r="208" spans="1:5" ht="15">
      <c r="A208" s="115" t="s">
        <v>40</v>
      </c>
      <c r="B208" s="115" t="s">
        <v>342</v>
      </c>
      <c r="C208" s="116">
        <v>508000</v>
      </c>
      <c r="D208" s="117">
        <v>44292</v>
      </c>
      <c r="E208" s="115" t="s">
        <v>347</v>
      </c>
    </row>
    <row r="209" spans="1:5" ht="15">
      <c r="A209" s="115" t="s">
        <v>40</v>
      </c>
      <c r="B209" s="115" t="s">
        <v>342</v>
      </c>
      <c r="C209" s="116">
        <v>400000</v>
      </c>
      <c r="D209" s="117">
        <v>44301</v>
      </c>
      <c r="E209" s="115" t="s">
        <v>349</v>
      </c>
    </row>
    <row r="210" spans="1:5" ht="15">
      <c r="A210" s="115" t="s">
        <v>40</v>
      </c>
      <c r="B210" s="115" t="s">
        <v>342</v>
      </c>
      <c r="C210" s="116">
        <v>472000</v>
      </c>
      <c r="D210" s="117">
        <v>44298</v>
      </c>
      <c r="E210" s="115" t="s">
        <v>347</v>
      </c>
    </row>
    <row r="211" spans="1:5" ht="15">
      <c r="A211" s="115" t="s">
        <v>40</v>
      </c>
      <c r="B211" s="115" t="s">
        <v>342</v>
      </c>
      <c r="C211" s="116">
        <v>234968</v>
      </c>
      <c r="D211" s="117">
        <v>44309</v>
      </c>
      <c r="E211" s="115" t="s">
        <v>347</v>
      </c>
    </row>
    <row r="212" spans="1:5" ht="15">
      <c r="A212" s="115" t="s">
        <v>40</v>
      </c>
      <c r="B212" s="115" t="s">
        <v>342</v>
      </c>
      <c r="C212" s="116">
        <v>297517</v>
      </c>
      <c r="D212" s="117">
        <v>44305</v>
      </c>
      <c r="E212" s="115" t="s">
        <v>347</v>
      </c>
    </row>
    <row r="213" spans="1:5" ht="15">
      <c r="A213" s="115" t="s">
        <v>40</v>
      </c>
      <c r="B213" s="115" t="s">
        <v>342</v>
      </c>
      <c r="C213" s="116">
        <v>3700000</v>
      </c>
      <c r="D213" s="117">
        <v>44305</v>
      </c>
      <c r="E213" s="115" t="s">
        <v>349</v>
      </c>
    </row>
    <row r="214" spans="1:5" ht="15">
      <c r="A214" s="115" t="s">
        <v>40</v>
      </c>
      <c r="B214" s="115" t="s">
        <v>342</v>
      </c>
      <c r="C214" s="116">
        <v>538972.29</v>
      </c>
      <c r="D214" s="117">
        <v>44295</v>
      </c>
      <c r="E214" s="115" t="s">
        <v>348</v>
      </c>
    </row>
    <row r="215" spans="1:5" ht="15">
      <c r="A215" s="115" t="s">
        <v>40</v>
      </c>
      <c r="B215" s="115" t="s">
        <v>342</v>
      </c>
      <c r="C215" s="116">
        <v>57000</v>
      </c>
      <c r="D215" s="117">
        <v>44287</v>
      </c>
      <c r="E215" s="115" t="s">
        <v>349</v>
      </c>
    </row>
    <row r="216" spans="1:5" ht="15">
      <c r="A216" s="115" t="s">
        <v>40</v>
      </c>
      <c r="B216" s="115" t="s">
        <v>342</v>
      </c>
      <c r="C216" s="116">
        <v>522310</v>
      </c>
      <c r="D216" s="117">
        <v>44295</v>
      </c>
      <c r="E216" s="115" t="s">
        <v>348</v>
      </c>
    </row>
    <row r="217" spans="1:5" ht="15">
      <c r="A217" s="115" t="s">
        <v>40</v>
      </c>
      <c r="B217" s="115" t="s">
        <v>342</v>
      </c>
      <c r="C217" s="116">
        <v>465000</v>
      </c>
      <c r="D217" s="117">
        <v>44292</v>
      </c>
      <c r="E217" s="115" t="s">
        <v>349</v>
      </c>
    </row>
    <row r="218" spans="1:5" ht="15">
      <c r="A218" s="115" t="s">
        <v>40</v>
      </c>
      <c r="B218" s="115" t="s">
        <v>342</v>
      </c>
      <c r="C218" s="116">
        <v>261600</v>
      </c>
      <c r="D218" s="117">
        <v>44307</v>
      </c>
      <c r="E218" s="115" t="s">
        <v>347</v>
      </c>
    </row>
    <row r="219" spans="1:5" ht="15">
      <c r="A219" s="115" t="s">
        <v>40</v>
      </c>
      <c r="B219" s="115" t="s">
        <v>342</v>
      </c>
      <c r="C219" s="116">
        <v>380000</v>
      </c>
      <c r="D219" s="117">
        <v>44288</v>
      </c>
      <c r="E219" s="115" t="s">
        <v>349</v>
      </c>
    </row>
    <row r="220" spans="1:5" ht="15">
      <c r="A220" s="115" t="s">
        <v>40</v>
      </c>
      <c r="B220" s="115" t="s">
        <v>342</v>
      </c>
      <c r="C220" s="116">
        <v>620000</v>
      </c>
      <c r="D220" s="117">
        <v>44307</v>
      </c>
      <c r="E220" s="115" t="s">
        <v>349</v>
      </c>
    </row>
    <row r="221" spans="1:5" ht="15">
      <c r="A221" s="115" t="s">
        <v>40</v>
      </c>
      <c r="B221" s="115" t="s">
        <v>342</v>
      </c>
      <c r="C221" s="116">
        <v>14237</v>
      </c>
      <c r="D221" s="117">
        <v>44292</v>
      </c>
      <c r="E221" s="115" t="s">
        <v>347</v>
      </c>
    </row>
    <row r="222" spans="1:5" ht="15">
      <c r="A222" s="115" t="s">
        <v>40</v>
      </c>
      <c r="B222" s="115" t="s">
        <v>342</v>
      </c>
      <c r="C222" s="116">
        <v>284747</v>
      </c>
      <c r="D222" s="117">
        <v>44292</v>
      </c>
      <c r="E222" s="115" t="s">
        <v>347</v>
      </c>
    </row>
    <row r="223" spans="1:5" ht="15">
      <c r="A223" s="115" t="s">
        <v>40</v>
      </c>
      <c r="B223" s="115" t="s">
        <v>342</v>
      </c>
      <c r="C223" s="116">
        <v>375993</v>
      </c>
      <c r="D223" s="117">
        <v>44305</v>
      </c>
      <c r="E223" s="115" t="s">
        <v>347</v>
      </c>
    </row>
    <row r="224" spans="1:5" ht="15">
      <c r="A224" s="115" t="s">
        <v>40</v>
      </c>
      <c r="B224" s="115" t="s">
        <v>342</v>
      </c>
      <c r="C224" s="116">
        <v>210000</v>
      </c>
      <c r="D224" s="117">
        <v>44307</v>
      </c>
      <c r="E224" s="115" t="s">
        <v>349</v>
      </c>
    </row>
    <row r="225" spans="1:5" ht="15">
      <c r="A225" s="115" t="s">
        <v>40</v>
      </c>
      <c r="B225" s="115" t="s">
        <v>342</v>
      </c>
      <c r="C225" s="116">
        <v>385000</v>
      </c>
      <c r="D225" s="117">
        <v>44306</v>
      </c>
      <c r="E225" s="115" t="s">
        <v>349</v>
      </c>
    </row>
    <row r="226" spans="1:5" ht="15">
      <c r="A226" s="115" t="s">
        <v>40</v>
      </c>
      <c r="B226" s="115" t="s">
        <v>342</v>
      </c>
      <c r="C226" s="116">
        <v>355000</v>
      </c>
      <c r="D226" s="117">
        <v>44309</v>
      </c>
      <c r="E226" s="115" t="s">
        <v>347</v>
      </c>
    </row>
    <row r="227" spans="1:5" ht="15">
      <c r="A227" s="115" t="s">
        <v>40</v>
      </c>
      <c r="B227" s="115" t="s">
        <v>342</v>
      </c>
      <c r="C227" s="116">
        <v>643000</v>
      </c>
      <c r="D227" s="117">
        <v>44305</v>
      </c>
      <c r="E227" s="115" t="s">
        <v>349</v>
      </c>
    </row>
    <row r="228" spans="1:5" ht="15">
      <c r="A228" s="115" t="s">
        <v>40</v>
      </c>
      <c r="B228" s="115" t="s">
        <v>342</v>
      </c>
      <c r="C228" s="116">
        <v>597856.75</v>
      </c>
      <c r="D228" s="117">
        <v>44288</v>
      </c>
      <c r="E228" s="115" t="s">
        <v>348</v>
      </c>
    </row>
    <row r="229" spans="1:5" ht="15">
      <c r="A229" s="115" t="s">
        <v>40</v>
      </c>
      <c r="B229" s="115" t="s">
        <v>342</v>
      </c>
      <c r="C229" s="116">
        <v>342000</v>
      </c>
      <c r="D229" s="117">
        <v>44316</v>
      </c>
      <c r="E229" s="115" t="s">
        <v>349</v>
      </c>
    </row>
    <row r="230" spans="1:5" ht="15">
      <c r="A230" s="115" t="s">
        <v>40</v>
      </c>
      <c r="B230" s="115" t="s">
        <v>342</v>
      </c>
      <c r="C230" s="116">
        <v>148500</v>
      </c>
      <c r="D230" s="117">
        <v>44316</v>
      </c>
      <c r="E230" s="115" t="s">
        <v>347</v>
      </c>
    </row>
    <row r="231" spans="1:5" ht="15">
      <c r="A231" s="115" t="s">
        <v>40</v>
      </c>
      <c r="B231" s="115" t="s">
        <v>342</v>
      </c>
      <c r="C231" s="116">
        <v>241900</v>
      </c>
      <c r="D231" s="117">
        <v>44316</v>
      </c>
      <c r="E231" s="115" t="s">
        <v>349</v>
      </c>
    </row>
    <row r="232" spans="1:5" ht="15">
      <c r="A232" s="115" t="s">
        <v>40</v>
      </c>
      <c r="B232" s="115" t="s">
        <v>342</v>
      </c>
      <c r="C232" s="116">
        <v>188000</v>
      </c>
      <c r="D232" s="117">
        <v>44315</v>
      </c>
      <c r="E232" s="115" t="s">
        <v>347</v>
      </c>
    </row>
    <row r="233" spans="1:5" ht="15">
      <c r="A233" s="115" t="s">
        <v>54</v>
      </c>
      <c r="B233" s="115" t="s">
        <v>343</v>
      </c>
      <c r="C233" s="116">
        <v>345000</v>
      </c>
      <c r="D233" s="117">
        <v>44315</v>
      </c>
      <c r="E233" s="115" t="s">
        <v>349</v>
      </c>
    </row>
    <row r="234" spans="1:5" ht="15">
      <c r="A234" s="115" t="s">
        <v>54</v>
      </c>
      <c r="B234" s="115" t="s">
        <v>343</v>
      </c>
      <c r="C234" s="116">
        <v>160000</v>
      </c>
      <c r="D234" s="117">
        <v>44295</v>
      </c>
      <c r="E234" s="115" t="s">
        <v>349</v>
      </c>
    </row>
    <row r="235" spans="1:5" ht="15">
      <c r="A235" s="115" t="s">
        <v>54</v>
      </c>
      <c r="B235" s="115" t="s">
        <v>343</v>
      </c>
      <c r="C235" s="116">
        <v>160000</v>
      </c>
      <c r="D235" s="117">
        <v>44293</v>
      </c>
      <c r="E235" s="115" t="s">
        <v>349</v>
      </c>
    </row>
    <row r="236" spans="1:5" ht="15">
      <c r="A236" s="115" t="s">
        <v>54</v>
      </c>
      <c r="B236" s="115" t="s">
        <v>343</v>
      </c>
      <c r="C236" s="116">
        <v>2380000</v>
      </c>
      <c r="D236" s="117">
        <v>44307</v>
      </c>
      <c r="E236" s="115" t="s">
        <v>349</v>
      </c>
    </row>
    <row r="237" spans="1:5" ht="15">
      <c r="A237" s="115" t="s">
        <v>54</v>
      </c>
      <c r="B237" s="115" t="s">
        <v>343</v>
      </c>
      <c r="C237" s="116">
        <v>170000</v>
      </c>
      <c r="D237" s="117">
        <v>44306</v>
      </c>
      <c r="E237" s="115" t="s">
        <v>349</v>
      </c>
    </row>
    <row r="238" spans="1:5" ht="15">
      <c r="A238" s="115" t="s">
        <v>39</v>
      </c>
      <c r="B238" s="115" t="s">
        <v>344</v>
      </c>
      <c r="C238" s="116">
        <v>72000</v>
      </c>
      <c r="D238" s="117">
        <v>44307</v>
      </c>
      <c r="E238" s="115" t="s">
        <v>347</v>
      </c>
    </row>
    <row r="239" spans="1:5" ht="15">
      <c r="A239" s="115" t="s">
        <v>39</v>
      </c>
      <c r="B239" s="115" t="s">
        <v>344</v>
      </c>
      <c r="C239" s="116">
        <v>325000</v>
      </c>
      <c r="D239" s="117">
        <v>44295</v>
      </c>
      <c r="E239" s="115" t="s">
        <v>349</v>
      </c>
    </row>
    <row r="240" spans="1:5" ht="15">
      <c r="A240" s="115" t="s">
        <v>39</v>
      </c>
      <c r="B240" s="115" t="s">
        <v>344</v>
      </c>
      <c r="C240" s="116">
        <v>426560</v>
      </c>
      <c r="D240" s="117">
        <v>44314</v>
      </c>
      <c r="E240" s="115" t="s">
        <v>348</v>
      </c>
    </row>
    <row r="241" spans="1:5" ht="15">
      <c r="A241" s="115" t="s">
        <v>39</v>
      </c>
      <c r="B241" s="115" t="s">
        <v>344</v>
      </c>
      <c r="C241" s="116">
        <v>1250000</v>
      </c>
      <c r="D241" s="117">
        <v>44308</v>
      </c>
      <c r="E241" s="115" t="s">
        <v>349</v>
      </c>
    </row>
    <row r="242" spans="1:5" ht="15">
      <c r="A242" s="115" t="s">
        <v>39</v>
      </c>
      <c r="B242" s="115" t="s">
        <v>344</v>
      </c>
      <c r="C242" s="116">
        <v>1415000</v>
      </c>
      <c r="D242" s="117">
        <v>44308</v>
      </c>
      <c r="E242" s="115" t="s">
        <v>349</v>
      </c>
    </row>
    <row r="243" spans="1:5" ht="15">
      <c r="A243" s="115" t="s">
        <v>39</v>
      </c>
      <c r="B243" s="115" t="s">
        <v>344</v>
      </c>
      <c r="C243" s="116">
        <v>412000</v>
      </c>
      <c r="D243" s="117">
        <v>44308</v>
      </c>
      <c r="E243" s="115" t="s">
        <v>347</v>
      </c>
    </row>
    <row r="244" spans="1:5" ht="15">
      <c r="A244" s="115" t="s">
        <v>39</v>
      </c>
      <c r="B244" s="115" t="s">
        <v>344</v>
      </c>
      <c r="C244" s="116">
        <v>160000</v>
      </c>
      <c r="D244" s="117">
        <v>44309</v>
      </c>
      <c r="E244" s="115" t="s">
        <v>347</v>
      </c>
    </row>
    <row r="245" spans="1:5" ht="15">
      <c r="A245" s="115" t="s">
        <v>39</v>
      </c>
      <c r="B245" s="115" t="s">
        <v>344</v>
      </c>
      <c r="C245" s="116">
        <v>14531796</v>
      </c>
      <c r="D245" s="117">
        <v>44288</v>
      </c>
      <c r="E245" s="115" t="s">
        <v>347</v>
      </c>
    </row>
    <row r="246" spans="1:5" ht="15">
      <c r="A246" s="115" t="s">
        <v>39</v>
      </c>
      <c r="B246" s="115" t="s">
        <v>344</v>
      </c>
      <c r="C246" s="116">
        <v>266850</v>
      </c>
      <c r="D246" s="117">
        <v>44306</v>
      </c>
      <c r="E246" s="115" t="s">
        <v>347</v>
      </c>
    </row>
    <row r="247" spans="1:5" ht="15">
      <c r="A247" s="115" t="s">
        <v>39</v>
      </c>
      <c r="B247" s="115" t="s">
        <v>344</v>
      </c>
      <c r="C247" s="116">
        <v>371000</v>
      </c>
      <c r="D247" s="117">
        <v>44309</v>
      </c>
      <c r="E247" s="115" t="s">
        <v>349</v>
      </c>
    </row>
    <row r="248" spans="1:5" ht="15">
      <c r="A248" s="115" t="s">
        <v>39</v>
      </c>
      <c r="B248" s="115" t="s">
        <v>344</v>
      </c>
      <c r="C248" s="116">
        <v>377000</v>
      </c>
      <c r="D248" s="117">
        <v>44295</v>
      </c>
      <c r="E248" s="115" t="s">
        <v>349</v>
      </c>
    </row>
    <row r="249" spans="1:5" ht="15">
      <c r="A249" s="115" t="s">
        <v>39</v>
      </c>
      <c r="B249" s="115" t="s">
        <v>344</v>
      </c>
      <c r="C249" s="116">
        <v>548250</v>
      </c>
      <c r="D249" s="117">
        <v>44309</v>
      </c>
      <c r="E249" s="115" t="s">
        <v>347</v>
      </c>
    </row>
    <row r="250" spans="1:5" ht="15">
      <c r="A250" s="115" t="s">
        <v>39</v>
      </c>
      <c r="B250" s="115" t="s">
        <v>344</v>
      </c>
      <c r="C250" s="116">
        <v>580000</v>
      </c>
      <c r="D250" s="117">
        <v>44307</v>
      </c>
      <c r="E250" s="115" t="s">
        <v>349</v>
      </c>
    </row>
    <row r="251" spans="1:5" ht="15">
      <c r="A251" s="115" t="s">
        <v>39</v>
      </c>
      <c r="B251" s="115" t="s">
        <v>344</v>
      </c>
      <c r="C251" s="116">
        <v>4680000</v>
      </c>
      <c r="D251" s="117">
        <v>44288</v>
      </c>
      <c r="E251" s="115" t="s">
        <v>349</v>
      </c>
    </row>
    <row r="252" spans="1:5" ht="15">
      <c r="A252" s="115" t="s">
        <v>39</v>
      </c>
      <c r="B252" s="115" t="s">
        <v>344</v>
      </c>
      <c r="C252" s="116">
        <v>200350</v>
      </c>
      <c r="D252" s="117">
        <v>44295</v>
      </c>
      <c r="E252" s="115" t="s">
        <v>349</v>
      </c>
    </row>
    <row r="253" spans="1:5" ht="15">
      <c r="A253" s="115" t="s">
        <v>39</v>
      </c>
      <c r="B253" s="115" t="s">
        <v>344</v>
      </c>
      <c r="C253" s="116">
        <v>462000</v>
      </c>
      <c r="D253" s="117">
        <v>44288</v>
      </c>
      <c r="E253" s="115" t="s">
        <v>349</v>
      </c>
    </row>
    <row r="254" spans="1:5" ht="15">
      <c r="A254" s="115" t="s">
        <v>39</v>
      </c>
      <c r="B254" s="115" t="s">
        <v>344</v>
      </c>
      <c r="C254" s="116">
        <v>900000</v>
      </c>
      <c r="D254" s="117">
        <v>44294</v>
      </c>
      <c r="E254" s="115" t="s">
        <v>349</v>
      </c>
    </row>
    <row r="255" spans="1:5" ht="15">
      <c r="A255" s="115" t="s">
        <v>39</v>
      </c>
      <c r="B255" s="115" t="s">
        <v>344</v>
      </c>
      <c r="C255" s="116">
        <v>136000</v>
      </c>
      <c r="D255" s="117">
        <v>44291</v>
      </c>
      <c r="E255" s="115" t="s">
        <v>347</v>
      </c>
    </row>
    <row r="256" spans="1:5" ht="15">
      <c r="A256" s="115" t="s">
        <v>39</v>
      </c>
      <c r="B256" s="115" t="s">
        <v>344</v>
      </c>
      <c r="C256" s="116">
        <v>203100</v>
      </c>
      <c r="D256" s="117">
        <v>44291</v>
      </c>
      <c r="E256" s="115" t="s">
        <v>347</v>
      </c>
    </row>
    <row r="257" spans="1:5" ht="15">
      <c r="A257" s="115" t="s">
        <v>39</v>
      </c>
      <c r="B257" s="115" t="s">
        <v>344</v>
      </c>
      <c r="C257" s="116">
        <v>432500</v>
      </c>
      <c r="D257" s="117">
        <v>44291</v>
      </c>
      <c r="E257" s="115" t="s">
        <v>349</v>
      </c>
    </row>
    <row r="258" spans="1:5" ht="15">
      <c r="A258" s="115" t="s">
        <v>39</v>
      </c>
      <c r="B258" s="115" t="s">
        <v>344</v>
      </c>
      <c r="C258" s="116">
        <v>548250</v>
      </c>
      <c r="D258" s="117">
        <v>44294</v>
      </c>
      <c r="E258" s="115" t="s">
        <v>347</v>
      </c>
    </row>
    <row r="259" spans="1:5" ht="15">
      <c r="A259" s="115" t="s">
        <v>39</v>
      </c>
      <c r="B259" s="115" t="s">
        <v>344</v>
      </c>
      <c r="C259" s="116">
        <v>440500</v>
      </c>
      <c r="D259" s="117">
        <v>44295</v>
      </c>
      <c r="E259" s="115" t="s">
        <v>347</v>
      </c>
    </row>
    <row r="260" spans="1:5" ht="15">
      <c r="A260" s="115" t="s">
        <v>39</v>
      </c>
      <c r="B260" s="115" t="s">
        <v>344</v>
      </c>
      <c r="C260" s="116">
        <v>545000</v>
      </c>
      <c r="D260" s="117">
        <v>44292</v>
      </c>
      <c r="E260" s="115" t="s">
        <v>349</v>
      </c>
    </row>
    <row r="261" spans="1:5" ht="15">
      <c r="A261" s="115" t="s">
        <v>39</v>
      </c>
      <c r="B261" s="115" t="s">
        <v>344</v>
      </c>
      <c r="C261" s="116">
        <v>410000</v>
      </c>
      <c r="D261" s="117">
        <v>44316</v>
      </c>
      <c r="E261" s="115" t="s">
        <v>349</v>
      </c>
    </row>
    <row r="262" spans="1:5" ht="15">
      <c r="A262" s="115" t="s">
        <v>39</v>
      </c>
      <c r="B262" s="115" t="s">
        <v>344</v>
      </c>
      <c r="C262" s="116">
        <v>640000</v>
      </c>
      <c r="D262" s="117">
        <v>44292</v>
      </c>
      <c r="E262" s="115" t="s">
        <v>349</v>
      </c>
    </row>
    <row r="263" spans="1:5" ht="15">
      <c r="A263" s="115" t="s">
        <v>39</v>
      </c>
      <c r="B263" s="115" t="s">
        <v>344</v>
      </c>
      <c r="C263" s="116">
        <v>1620000</v>
      </c>
      <c r="D263" s="117">
        <v>44292</v>
      </c>
      <c r="E263" s="115" t="s">
        <v>349</v>
      </c>
    </row>
    <row r="264" spans="1:5" ht="15">
      <c r="A264" s="115" t="s">
        <v>39</v>
      </c>
      <c r="B264" s="115" t="s">
        <v>344</v>
      </c>
      <c r="C264" s="116">
        <v>419330</v>
      </c>
      <c r="D264" s="117">
        <v>44292</v>
      </c>
      <c r="E264" s="115" t="s">
        <v>348</v>
      </c>
    </row>
    <row r="265" spans="1:5" ht="15">
      <c r="A265" s="115" t="s">
        <v>39</v>
      </c>
      <c r="B265" s="115" t="s">
        <v>344</v>
      </c>
      <c r="C265" s="116">
        <v>300000</v>
      </c>
      <c r="D265" s="117">
        <v>44292</v>
      </c>
      <c r="E265" s="115" t="s">
        <v>347</v>
      </c>
    </row>
    <row r="266" spans="1:5" ht="15">
      <c r="A266" s="115" t="s">
        <v>39</v>
      </c>
      <c r="B266" s="115" t="s">
        <v>344</v>
      </c>
      <c r="C266" s="116">
        <v>210000</v>
      </c>
      <c r="D266" s="117">
        <v>44314</v>
      </c>
      <c r="E266" s="115" t="s">
        <v>349</v>
      </c>
    </row>
    <row r="267" spans="1:5" ht="15">
      <c r="A267" s="115" t="s">
        <v>39</v>
      </c>
      <c r="B267" s="115" t="s">
        <v>344</v>
      </c>
      <c r="C267" s="116">
        <v>180000</v>
      </c>
      <c r="D267" s="117">
        <v>44301</v>
      </c>
      <c r="E267" s="115" t="s">
        <v>347</v>
      </c>
    </row>
    <row r="268" spans="1:5" ht="15">
      <c r="A268" s="115" t="s">
        <v>39</v>
      </c>
      <c r="B268" s="115" t="s">
        <v>344</v>
      </c>
      <c r="C268" s="116">
        <v>301400</v>
      </c>
      <c r="D268" s="117">
        <v>44293</v>
      </c>
      <c r="E268" s="115" t="s">
        <v>347</v>
      </c>
    </row>
    <row r="269" spans="1:5" ht="15">
      <c r="A269" s="115" t="s">
        <v>39</v>
      </c>
      <c r="B269" s="115" t="s">
        <v>344</v>
      </c>
      <c r="C269" s="116">
        <v>1225000</v>
      </c>
      <c r="D269" s="117">
        <v>44312</v>
      </c>
      <c r="E269" s="115" t="s">
        <v>349</v>
      </c>
    </row>
    <row r="270" spans="1:5" ht="15">
      <c r="A270" s="115" t="s">
        <v>39</v>
      </c>
      <c r="B270" s="115" t="s">
        <v>344</v>
      </c>
      <c r="C270" s="116">
        <v>187500</v>
      </c>
      <c r="D270" s="117">
        <v>44312</v>
      </c>
      <c r="E270" s="115" t="s">
        <v>347</v>
      </c>
    </row>
    <row r="271" spans="1:5" ht="15">
      <c r="A271" s="115" t="s">
        <v>39</v>
      </c>
      <c r="B271" s="115" t="s">
        <v>344</v>
      </c>
      <c r="C271" s="116">
        <v>184000</v>
      </c>
      <c r="D271" s="117">
        <v>44312</v>
      </c>
      <c r="E271" s="115" t="s">
        <v>347</v>
      </c>
    </row>
    <row r="272" spans="1:5" ht="15">
      <c r="A272" s="115" t="s">
        <v>39</v>
      </c>
      <c r="B272" s="115" t="s">
        <v>344</v>
      </c>
      <c r="C272" s="116">
        <v>214500</v>
      </c>
      <c r="D272" s="117">
        <v>44312</v>
      </c>
      <c r="E272" s="115" t="s">
        <v>347</v>
      </c>
    </row>
    <row r="273" spans="1:5" ht="15">
      <c r="A273" s="115" t="s">
        <v>39</v>
      </c>
      <c r="B273" s="115" t="s">
        <v>344</v>
      </c>
      <c r="C273" s="116">
        <v>428000</v>
      </c>
      <c r="D273" s="117">
        <v>44312</v>
      </c>
      <c r="E273" s="115" t="s">
        <v>347</v>
      </c>
    </row>
    <row r="274" spans="1:5" ht="15">
      <c r="A274" s="115" t="s">
        <v>39</v>
      </c>
      <c r="B274" s="115" t="s">
        <v>344</v>
      </c>
      <c r="C274" s="116">
        <v>540000</v>
      </c>
      <c r="D274" s="117">
        <v>44312</v>
      </c>
      <c r="E274" s="115" t="s">
        <v>349</v>
      </c>
    </row>
    <row r="275" spans="1:5" ht="15">
      <c r="A275" s="115" t="s">
        <v>39</v>
      </c>
      <c r="B275" s="115" t="s">
        <v>344</v>
      </c>
      <c r="C275" s="116">
        <v>829000</v>
      </c>
      <c r="D275" s="117">
        <v>44312</v>
      </c>
      <c r="E275" s="115" t="s">
        <v>349</v>
      </c>
    </row>
    <row r="276" spans="1:5" ht="15">
      <c r="A276" s="115" t="s">
        <v>39</v>
      </c>
      <c r="B276" s="115" t="s">
        <v>344</v>
      </c>
      <c r="C276" s="116">
        <v>498480</v>
      </c>
      <c r="D276" s="117">
        <v>44305</v>
      </c>
      <c r="E276" s="115" t="s">
        <v>347</v>
      </c>
    </row>
    <row r="277" spans="1:5" ht="15">
      <c r="A277" s="115" t="s">
        <v>39</v>
      </c>
      <c r="B277" s="115" t="s">
        <v>344</v>
      </c>
      <c r="C277" s="116">
        <v>280000</v>
      </c>
      <c r="D277" s="117">
        <v>44287</v>
      </c>
      <c r="E277" s="115" t="s">
        <v>349</v>
      </c>
    </row>
    <row r="278" spans="1:5" ht="15">
      <c r="A278" s="115" t="s">
        <v>39</v>
      </c>
      <c r="B278" s="115" t="s">
        <v>344</v>
      </c>
      <c r="C278" s="116">
        <v>455000</v>
      </c>
      <c r="D278" s="117">
        <v>44309</v>
      </c>
      <c r="E278" s="115" t="s">
        <v>347</v>
      </c>
    </row>
    <row r="279" spans="1:5" ht="15">
      <c r="A279" s="115" t="s">
        <v>39</v>
      </c>
      <c r="B279" s="115" t="s">
        <v>344</v>
      </c>
      <c r="C279" s="116">
        <v>111000</v>
      </c>
      <c r="D279" s="117">
        <v>44295</v>
      </c>
      <c r="E279" s="115" t="s">
        <v>347</v>
      </c>
    </row>
    <row r="280" spans="1:5" ht="15">
      <c r="A280" s="115" t="s">
        <v>39</v>
      </c>
      <c r="B280" s="115" t="s">
        <v>344</v>
      </c>
      <c r="C280" s="116">
        <v>55000</v>
      </c>
      <c r="D280" s="117">
        <v>44313</v>
      </c>
      <c r="E280" s="115" t="s">
        <v>349</v>
      </c>
    </row>
    <row r="281" spans="1:5" ht="15">
      <c r="A281" s="115" t="s">
        <v>39</v>
      </c>
      <c r="B281" s="115" t="s">
        <v>344</v>
      </c>
      <c r="C281" s="116">
        <v>695000</v>
      </c>
      <c r="D281" s="117">
        <v>44309</v>
      </c>
      <c r="E281" s="115" t="s">
        <v>349</v>
      </c>
    </row>
    <row r="282" spans="1:5" ht="15">
      <c r="A282" s="115" t="s">
        <v>39</v>
      </c>
      <c r="B282" s="115" t="s">
        <v>344</v>
      </c>
      <c r="C282" s="116">
        <v>215000</v>
      </c>
      <c r="D282" s="117">
        <v>44314</v>
      </c>
      <c r="E282" s="115" t="s">
        <v>347</v>
      </c>
    </row>
    <row r="283" spans="1:5" ht="15">
      <c r="A283" s="115" t="s">
        <v>39</v>
      </c>
      <c r="B283" s="115" t="s">
        <v>344</v>
      </c>
      <c r="C283" s="116">
        <v>1020000</v>
      </c>
      <c r="D283" s="117">
        <v>44308</v>
      </c>
      <c r="E283" s="115" t="s">
        <v>349</v>
      </c>
    </row>
    <row r="284" spans="1:5" ht="15">
      <c r="A284" s="115" t="s">
        <v>39</v>
      </c>
      <c r="B284" s="115" t="s">
        <v>344</v>
      </c>
      <c r="C284" s="116">
        <v>548250</v>
      </c>
      <c r="D284" s="117">
        <v>44313</v>
      </c>
      <c r="E284" s="115" t="s">
        <v>347</v>
      </c>
    </row>
    <row r="285" spans="1:5" ht="15">
      <c r="A285" s="115" t="s">
        <v>39</v>
      </c>
      <c r="B285" s="115" t="s">
        <v>344</v>
      </c>
      <c r="C285" s="116">
        <v>226000</v>
      </c>
      <c r="D285" s="117">
        <v>44307</v>
      </c>
      <c r="E285" s="115" t="s">
        <v>347</v>
      </c>
    </row>
    <row r="286" spans="1:5" ht="15">
      <c r="A286" s="115" t="s">
        <v>39</v>
      </c>
      <c r="B286" s="115" t="s">
        <v>344</v>
      </c>
      <c r="C286" s="116">
        <v>1400000</v>
      </c>
      <c r="D286" s="117">
        <v>44314</v>
      </c>
      <c r="E286" s="115" t="s">
        <v>349</v>
      </c>
    </row>
    <row r="287" spans="1:5" ht="15">
      <c r="A287" s="115" t="s">
        <v>39</v>
      </c>
      <c r="B287" s="115" t="s">
        <v>344</v>
      </c>
      <c r="C287" s="116">
        <v>75000</v>
      </c>
      <c r="D287" s="117">
        <v>44312</v>
      </c>
      <c r="E287" s="115" t="s">
        <v>347</v>
      </c>
    </row>
    <row r="288" spans="1:5" ht="15">
      <c r="A288" s="115" t="s">
        <v>39</v>
      </c>
      <c r="B288" s="115" t="s">
        <v>344</v>
      </c>
      <c r="C288" s="116">
        <v>927500</v>
      </c>
      <c r="D288" s="117">
        <v>44295</v>
      </c>
      <c r="E288" s="115" t="s">
        <v>349</v>
      </c>
    </row>
    <row r="289" spans="1:5" ht="15">
      <c r="A289" s="115" t="s">
        <v>39</v>
      </c>
      <c r="B289" s="115" t="s">
        <v>344</v>
      </c>
      <c r="C289" s="116">
        <v>264000</v>
      </c>
      <c r="D289" s="117">
        <v>44306</v>
      </c>
      <c r="E289" s="115" t="s">
        <v>347</v>
      </c>
    </row>
    <row r="290" spans="1:5" ht="15">
      <c r="A290" s="115" t="s">
        <v>39</v>
      </c>
      <c r="B290" s="115" t="s">
        <v>344</v>
      </c>
      <c r="C290" s="116">
        <v>528000</v>
      </c>
      <c r="D290" s="117">
        <v>44306</v>
      </c>
      <c r="E290" s="115" t="s">
        <v>349</v>
      </c>
    </row>
    <row r="291" spans="1:5" ht="15">
      <c r="A291" s="115" t="s">
        <v>39</v>
      </c>
      <c r="B291" s="115" t="s">
        <v>344</v>
      </c>
      <c r="C291" s="116">
        <v>320000</v>
      </c>
      <c r="D291" s="117">
        <v>44316</v>
      </c>
      <c r="E291" s="115" t="s">
        <v>347</v>
      </c>
    </row>
    <row r="292" spans="1:5" ht="15">
      <c r="A292" s="115" t="s">
        <v>39</v>
      </c>
      <c r="B292" s="115" t="s">
        <v>344</v>
      </c>
      <c r="C292" s="116">
        <v>380000</v>
      </c>
      <c r="D292" s="117">
        <v>44295</v>
      </c>
      <c r="E292" s="115" t="s">
        <v>349</v>
      </c>
    </row>
    <row r="293" spans="1:5" ht="15">
      <c r="A293" s="115" t="s">
        <v>39</v>
      </c>
      <c r="B293" s="115" t="s">
        <v>344</v>
      </c>
      <c r="C293" s="116">
        <v>461550</v>
      </c>
      <c r="D293" s="117">
        <v>44295</v>
      </c>
      <c r="E293" s="115" t="s">
        <v>347</v>
      </c>
    </row>
    <row r="294" spans="1:5" ht="15">
      <c r="A294" s="115" t="s">
        <v>39</v>
      </c>
      <c r="B294" s="115" t="s">
        <v>344</v>
      </c>
      <c r="C294" s="116">
        <v>220000</v>
      </c>
      <c r="D294" s="117">
        <v>44309</v>
      </c>
      <c r="E294" s="115" t="s">
        <v>347</v>
      </c>
    </row>
    <row r="295" spans="1:5" ht="15">
      <c r="A295" s="115" t="s">
        <v>39</v>
      </c>
      <c r="B295" s="115" t="s">
        <v>344</v>
      </c>
      <c r="C295" s="116">
        <v>160000</v>
      </c>
      <c r="D295" s="117">
        <v>44313</v>
      </c>
      <c r="E295" s="115" t="s">
        <v>349</v>
      </c>
    </row>
    <row r="296" spans="1:5" ht="15">
      <c r="A296" s="115" t="s">
        <v>39</v>
      </c>
      <c r="B296" s="115" t="s">
        <v>344</v>
      </c>
      <c r="C296" s="116">
        <v>499000</v>
      </c>
      <c r="D296" s="117">
        <v>44298</v>
      </c>
      <c r="E296" s="115" t="s">
        <v>347</v>
      </c>
    </row>
    <row r="297" spans="1:5" ht="15">
      <c r="A297" s="115" t="s">
        <v>39</v>
      </c>
      <c r="B297" s="115" t="s">
        <v>344</v>
      </c>
      <c r="C297" s="116">
        <v>255000</v>
      </c>
      <c r="D297" s="117">
        <v>44288</v>
      </c>
      <c r="E297" s="115" t="s">
        <v>347</v>
      </c>
    </row>
    <row r="298" spans="1:5" ht="15">
      <c r="A298" s="115" t="s">
        <v>39</v>
      </c>
      <c r="B298" s="115" t="s">
        <v>344</v>
      </c>
      <c r="C298" s="116">
        <v>377500</v>
      </c>
      <c r="D298" s="117">
        <v>44301</v>
      </c>
      <c r="E298" s="115" t="s">
        <v>349</v>
      </c>
    </row>
    <row r="299" spans="1:5" ht="15">
      <c r="A299" s="115" t="s">
        <v>39</v>
      </c>
      <c r="B299" s="115" t="s">
        <v>344</v>
      </c>
      <c r="C299" s="116">
        <v>200000</v>
      </c>
      <c r="D299" s="117">
        <v>44302</v>
      </c>
      <c r="E299" s="115" t="s">
        <v>349</v>
      </c>
    </row>
    <row r="300" spans="1:5" ht="15">
      <c r="A300" s="115" t="s">
        <v>39</v>
      </c>
      <c r="B300" s="115" t="s">
        <v>344</v>
      </c>
      <c r="C300" s="116">
        <v>240000</v>
      </c>
      <c r="D300" s="117">
        <v>44302</v>
      </c>
      <c r="E300" s="115" t="s">
        <v>349</v>
      </c>
    </row>
    <row r="301" spans="1:5" ht="15">
      <c r="A301" s="115" t="s">
        <v>39</v>
      </c>
      <c r="B301" s="115" t="s">
        <v>344</v>
      </c>
      <c r="C301" s="116">
        <v>446900</v>
      </c>
      <c r="D301" s="117">
        <v>44300</v>
      </c>
      <c r="E301" s="115" t="s">
        <v>347</v>
      </c>
    </row>
    <row r="302" spans="1:5" ht="15">
      <c r="A302" s="115" t="s">
        <v>39</v>
      </c>
      <c r="B302" s="115" t="s">
        <v>344</v>
      </c>
      <c r="C302" s="116">
        <v>700000</v>
      </c>
      <c r="D302" s="117">
        <v>44302</v>
      </c>
      <c r="E302" s="115" t="s">
        <v>347</v>
      </c>
    </row>
    <row r="303" spans="1:5" ht="15">
      <c r="A303" s="115" t="s">
        <v>39</v>
      </c>
      <c r="B303" s="115" t="s">
        <v>344</v>
      </c>
      <c r="C303" s="116">
        <v>425800</v>
      </c>
      <c r="D303" s="117">
        <v>44301</v>
      </c>
      <c r="E303" s="115" t="s">
        <v>348</v>
      </c>
    </row>
    <row r="304" spans="1:5" ht="15">
      <c r="A304" s="115" t="s">
        <v>39</v>
      </c>
      <c r="B304" s="115" t="s">
        <v>344</v>
      </c>
      <c r="C304" s="116">
        <v>529000</v>
      </c>
      <c r="D304" s="117">
        <v>44316</v>
      </c>
      <c r="E304" s="115" t="s">
        <v>349</v>
      </c>
    </row>
    <row r="305" spans="1:5" ht="15">
      <c r="A305" s="115" t="s">
        <v>39</v>
      </c>
      <c r="B305" s="115" t="s">
        <v>344</v>
      </c>
      <c r="C305" s="116">
        <v>264950</v>
      </c>
      <c r="D305" s="117">
        <v>44302</v>
      </c>
      <c r="E305" s="115" t="s">
        <v>349</v>
      </c>
    </row>
    <row r="306" spans="1:5" ht="15">
      <c r="A306" s="115" t="s">
        <v>39</v>
      </c>
      <c r="B306" s="115" t="s">
        <v>344</v>
      </c>
      <c r="C306" s="116">
        <v>291116</v>
      </c>
      <c r="D306" s="117">
        <v>44300</v>
      </c>
      <c r="E306" s="115" t="s">
        <v>347</v>
      </c>
    </row>
    <row r="307" spans="1:5" ht="15">
      <c r="A307" s="115" t="s">
        <v>39</v>
      </c>
      <c r="B307" s="115" t="s">
        <v>344</v>
      </c>
      <c r="C307" s="116">
        <v>371999</v>
      </c>
      <c r="D307" s="117">
        <v>44300</v>
      </c>
      <c r="E307" s="115" t="s">
        <v>347</v>
      </c>
    </row>
    <row r="308" spans="1:5" ht="15">
      <c r="A308" s="115" t="s">
        <v>39</v>
      </c>
      <c r="B308" s="115" t="s">
        <v>344</v>
      </c>
      <c r="C308" s="116">
        <v>369000</v>
      </c>
      <c r="D308" s="117">
        <v>44316</v>
      </c>
      <c r="E308" s="115" t="s">
        <v>349</v>
      </c>
    </row>
    <row r="309" spans="1:5" ht="15">
      <c r="A309" s="115" t="s">
        <v>39</v>
      </c>
      <c r="B309" s="115" t="s">
        <v>344</v>
      </c>
      <c r="C309" s="116">
        <v>310400</v>
      </c>
      <c r="D309" s="117">
        <v>44316</v>
      </c>
      <c r="E309" s="115" t="s">
        <v>347</v>
      </c>
    </row>
    <row r="310" spans="1:5" ht="15">
      <c r="A310" s="115" t="s">
        <v>39</v>
      </c>
      <c r="B310" s="115" t="s">
        <v>344</v>
      </c>
      <c r="C310" s="116">
        <v>440000</v>
      </c>
      <c r="D310" s="117">
        <v>44299</v>
      </c>
      <c r="E310" s="115" t="s">
        <v>349</v>
      </c>
    </row>
    <row r="311" spans="1:5" ht="15">
      <c r="A311" s="115" t="s">
        <v>39</v>
      </c>
      <c r="B311" s="115" t="s">
        <v>344</v>
      </c>
      <c r="C311" s="116">
        <v>266000</v>
      </c>
      <c r="D311" s="117">
        <v>44288</v>
      </c>
      <c r="E311" s="115" t="s">
        <v>347</v>
      </c>
    </row>
    <row r="312" spans="1:5" ht="15">
      <c r="A312" s="115" t="s">
        <v>39</v>
      </c>
      <c r="B312" s="115" t="s">
        <v>344</v>
      </c>
      <c r="C312" s="116">
        <v>750000</v>
      </c>
      <c r="D312" s="117">
        <v>44298</v>
      </c>
      <c r="E312" s="115" t="s">
        <v>349</v>
      </c>
    </row>
    <row r="313" spans="1:5" ht="15">
      <c r="A313" s="115" t="s">
        <v>39</v>
      </c>
      <c r="B313" s="115" t="s">
        <v>344</v>
      </c>
      <c r="C313" s="116">
        <v>229000</v>
      </c>
      <c r="D313" s="117">
        <v>44309</v>
      </c>
      <c r="E313" s="115" t="s">
        <v>347</v>
      </c>
    </row>
    <row r="314" spans="1:5" ht="15">
      <c r="A314" s="115" t="s">
        <v>39</v>
      </c>
      <c r="B314" s="115" t="s">
        <v>344</v>
      </c>
      <c r="C314" s="116">
        <v>207000</v>
      </c>
      <c r="D314" s="117">
        <v>44298</v>
      </c>
      <c r="E314" s="115" t="s">
        <v>349</v>
      </c>
    </row>
    <row r="315" spans="1:5" ht="15">
      <c r="A315" s="115" t="s">
        <v>39</v>
      </c>
      <c r="B315" s="115" t="s">
        <v>344</v>
      </c>
      <c r="C315" s="116">
        <v>780000</v>
      </c>
      <c r="D315" s="117">
        <v>44298</v>
      </c>
      <c r="E315" s="115" t="s">
        <v>349</v>
      </c>
    </row>
    <row r="316" spans="1:5" ht="15">
      <c r="A316" s="115" t="s">
        <v>39</v>
      </c>
      <c r="B316" s="115" t="s">
        <v>344</v>
      </c>
      <c r="C316" s="116">
        <v>127594</v>
      </c>
      <c r="D316" s="117">
        <v>44316</v>
      </c>
      <c r="E316" s="115" t="s">
        <v>347</v>
      </c>
    </row>
    <row r="317" spans="1:5" ht="15">
      <c r="A317" s="115" t="s">
        <v>39</v>
      </c>
      <c r="B317" s="115" t="s">
        <v>344</v>
      </c>
      <c r="C317" s="116">
        <v>133109</v>
      </c>
      <c r="D317" s="117">
        <v>44301</v>
      </c>
      <c r="E317" s="115" t="s">
        <v>347</v>
      </c>
    </row>
    <row r="318" spans="1:5" ht="15">
      <c r="A318" s="115" t="s">
        <v>39</v>
      </c>
      <c r="B318" s="115" t="s">
        <v>344</v>
      </c>
      <c r="C318" s="116">
        <v>550000</v>
      </c>
      <c r="D318" s="117">
        <v>44316</v>
      </c>
      <c r="E318" s="115" t="s">
        <v>349</v>
      </c>
    </row>
    <row r="319" spans="1:5" ht="15">
      <c r="A319" s="115" t="s">
        <v>39</v>
      </c>
      <c r="B319" s="115" t="s">
        <v>344</v>
      </c>
      <c r="C319" s="116">
        <v>627000</v>
      </c>
      <c r="D319" s="117">
        <v>44287</v>
      </c>
      <c r="E319" s="115" t="s">
        <v>349</v>
      </c>
    </row>
    <row r="320" spans="1:5" ht="15">
      <c r="A320" s="115" t="s">
        <v>39</v>
      </c>
      <c r="B320" s="115" t="s">
        <v>344</v>
      </c>
      <c r="C320" s="116">
        <v>555000</v>
      </c>
      <c r="D320" s="117">
        <v>44301</v>
      </c>
      <c r="E320" s="115" t="s">
        <v>349</v>
      </c>
    </row>
    <row r="321" spans="1:5" ht="15">
      <c r="A321" s="115" t="s">
        <v>39</v>
      </c>
      <c r="B321" s="115" t="s">
        <v>344</v>
      </c>
      <c r="C321" s="116">
        <v>360000</v>
      </c>
      <c r="D321" s="117">
        <v>44287</v>
      </c>
      <c r="E321" s="115" t="s">
        <v>347</v>
      </c>
    </row>
    <row r="322" spans="1:5" ht="15">
      <c r="A322" s="115" t="s">
        <v>39</v>
      </c>
      <c r="B322" s="115" t="s">
        <v>344</v>
      </c>
      <c r="C322" s="116">
        <v>487000</v>
      </c>
      <c r="D322" s="117">
        <v>44302</v>
      </c>
      <c r="E322" s="115" t="s">
        <v>347</v>
      </c>
    </row>
    <row r="323" spans="1:5" ht="15">
      <c r="A323" s="115" t="s">
        <v>39</v>
      </c>
      <c r="B323" s="115" t="s">
        <v>344</v>
      </c>
      <c r="C323" s="116">
        <v>490000</v>
      </c>
      <c r="D323" s="117">
        <v>44301</v>
      </c>
      <c r="E323" s="115" t="s">
        <v>349</v>
      </c>
    </row>
    <row r="324" spans="1:5" ht="15">
      <c r="A324" s="115" t="s">
        <v>39</v>
      </c>
      <c r="B324" s="115" t="s">
        <v>344</v>
      </c>
      <c r="C324" s="116">
        <v>150000</v>
      </c>
      <c r="D324" s="117">
        <v>44298</v>
      </c>
      <c r="E324" s="115" t="s">
        <v>347</v>
      </c>
    </row>
    <row r="325" spans="1:5" ht="15">
      <c r="A325" s="115" t="s">
        <v>39</v>
      </c>
      <c r="B325" s="115" t="s">
        <v>344</v>
      </c>
      <c r="C325" s="116">
        <v>380000</v>
      </c>
      <c r="D325" s="117">
        <v>44315</v>
      </c>
      <c r="E325" s="115" t="s">
        <v>349</v>
      </c>
    </row>
    <row r="326" spans="1:5" ht="15">
      <c r="A326" s="115" t="s">
        <v>39</v>
      </c>
      <c r="B326" s="115" t="s">
        <v>344</v>
      </c>
      <c r="C326" s="116">
        <v>186000</v>
      </c>
      <c r="D326" s="117">
        <v>44293</v>
      </c>
      <c r="E326" s="115" t="s">
        <v>347</v>
      </c>
    </row>
    <row r="327" spans="1:5" ht="15">
      <c r="A327" s="115" t="s">
        <v>39</v>
      </c>
      <c r="B327" s="115" t="s">
        <v>344</v>
      </c>
      <c r="C327" s="116">
        <v>360000</v>
      </c>
      <c r="D327" s="117">
        <v>44294</v>
      </c>
      <c r="E327" s="115" t="s">
        <v>349</v>
      </c>
    </row>
    <row r="328" spans="1:5" ht="15">
      <c r="A328" s="115" t="s">
        <v>39</v>
      </c>
      <c r="B328" s="115" t="s">
        <v>344</v>
      </c>
      <c r="C328" s="116">
        <v>479250</v>
      </c>
      <c r="D328" s="117">
        <v>44293</v>
      </c>
      <c r="E328" s="115" t="s">
        <v>347</v>
      </c>
    </row>
    <row r="329" spans="1:5" ht="15">
      <c r="A329" s="115" t="s">
        <v>39</v>
      </c>
      <c r="B329" s="115" t="s">
        <v>344</v>
      </c>
      <c r="C329" s="116">
        <v>235400</v>
      </c>
      <c r="D329" s="117">
        <v>44292</v>
      </c>
      <c r="E329" s="115" t="s">
        <v>347</v>
      </c>
    </row>
    <row r="330" spans="1:5" ht="15">
      <c r="A330" s="115" t="s">
        <v>39</v>
      </c>
      <c r="B330" s="115" t="s">
        <v>344</v>
      </c>
      <c r="C330" s="116">
        <v>165776</v>
      </c>
      <c r="D330" s="117">
        <v>44315</v>
      </c>
      <c r="E330" s="115" t="s">
        <v>347</v>
      </c>
    </row>
    <row r="331" spans="1:5" ht="15">
      <c r="A331" s="115" t="s">
        <v>39</v>
      </c>
      <c r="B331" s="115" t="s">
        <v>344</v>
      </c>
      <c r="C331" s="116">
        <v>340000</v>
      </c>
      <c r="D331" s="117">
        <v>44309</v>
      </c>
      <c r="E331" s="115" t="s">
        <v>349</v>
      </c>
    </row>
    <row r="332" spans="1:5" ht="15">
      <c r="A332" s="115" t="s">
        <v>39</v>
      </c>
      <c r="B332" s="115" t="s">
        <v>344</v>
      </c>
      <c r="C332" s="116">
        <v>217000</v>
      </c>
      <c r="D332" s="117">
        <v>44315</v>
      </c>
      <c r="E332" s="115" t="s">
        <v>349</v>
      </c>
    </row>
    <row r="333" spans="1:5" ht="15">
      <c r="A333" s="115" t="s">
        <v>39</v>
      </c>
      <c r="B333" s="115" t="s">
        <v>344</v>
      </c>
      <c r="C333" s="116">
        <v>460000</v>
      </c>
      <c r="D333" s="117">
        <v>44315</v>
      </c>
      <c r="E333" s="115" t="s">
        <v>349</v>
      </c>
    </row>
    <row r="334" spans="1:5" ht="15">
      <c r="A334" s="115" t="s">
        <v>39</v>
      </c>
      <c r="B334" s="115" t="s">
        <v>344</v>
      </c>
      <c r="C334" s="116">
        <v>1850000</v>
      </c>
      <c r="D334" s="117">
        <v>44315</v>
      </c>
      <c r="E334" s="115" t="s">
        <v>349</v>
      </c>
    </row>
    <row r="335" spans="1:5" ht="15">
      <c r="A335" s="115" t="s">
        <v>39</v>
      </c>
      <c r="B335" s="115" t="s">
        <v>344</v>
      </c>
      <c r="C335" s="116">
        <v>370000</v>
      </c>
      <c r="D335" s="117">
        <v>44315</v>
      </c>
      <c r="E335" s="115" t="s">
        <v>349</v>
      </c>
    </row>
    <row r="336" spans="1:5" ht="15">
      <c r="A336" s="115" t="s">
        <v>39</v>
      </c>
      <c r="B336" s="115" t="s">
        <v>344</v>
      </c>
      <c r="C336" s="116">
        <v>365000</v>
      </c>
      <c r="D336" s="117">
        <v>44315</v>
      </c>
      <c r="E336" s="115" t="s">
        <v>349</v>
      </c>
    </row>
    <row r="337" spans="1:5" ht="15">
      <c r="A337" s="115" t="s">
        <v>39</v>
      </c>
      <c r="B337" s="115" t="s">
        <v>344</v>
      </c>
      <c r="C337" s="116">
        <v>1450000</v>
      </c>
      <c r="D337" s="117">
        <v>44315</v>
      </c>
      <c r="E337" s="115" t="s">
        <v>349</v>
      </c>
    </row>
    <row r="338" spans="1:5" ht="15">
      <c r="A338" s="115" t="s">
        <v>39</v>
      </c>
      <c r="B338" s="115" t="s">
        <v>344</v>
      </c>
      <c r="C338" s="116">
        <v>450000</v>
      </c>
      <c r="D338" s="117">
        <v>44302</v>
      </c>
      <c r="E338" s="115" t="s">
        <v>349</v>
      </c>
    </row>
    <row r="339" spans="1:5" ht="15">
      <c r="A339" s="115" t="s">
        <v>39</v>
      </c>
      <c r="B339" s="115" t="s">
        <v>344</v>
      </c>
      <c r="C339" s="116">
        <v>685000</v>
      </c>
      <c r="D339" s="117">
        <v>44287</v>
      </c>
      <c r="E339" s="115" t="s">
        <v>349</v>
      </c>
    </row>
    <row r="340" spans="1:5" ht="15">
      <c r="A340" s="115" t="s">
        <v>39</v>
      </c>
      <c r="B340" s="115" t="s">
        <v>344</v>
      </c>
      <c r="C340" s="116">
        <v>408000</v>
      </c>
      <c r="D340" s="117">
        <v>44293</v>
      </c>
      <c r="E340" s="115" t="s">
        <v>349</v>
      </c>
    </row>
    <row r="341" spans="1:5" ht="15">
      <c r="A341" s="115" t="s">
        <v>39</v>
      </c>
      <c r="B341" s="115" t="s">
        <v>344</v>
      </c>
      <c r="C341" s="116">
        <v>395000</v>
      </c>
      <c r="D341" s="117">
        <v>44316</v>
      </c>
      <c r="E341" s="115" t="s">
        <v>349</v>
      </c>
    </row>
    <row r="342" spans="1:5" ht="15">
      <c r="A342" s="115" t="s">
        <v>39</v>
      </c>
      <c r="B342" s="115" t="s">
        <v>344</v>
      </c>
      <c r="C342" s="116">
        <v>168332</v>
      </c>
      <c r="D342" s="117">
        <v>44315</v>
      </c>
      <c r="E342" s="115" t="s">
        <v>347</v>
      </c>
    </row>
    <row r="343" spans="1:5" ht="15">
      <c r="A343" s="115" t="s">
        <v>39</v>
      </c>
      <c r="B343" s="115" t="s">
        <v>344</v>
      </c>
      <c r="C343" s="116">
        <v>675000</v>
      </c>
      <c r="D343" s="117">
        <v>44315</v>
      </c>
      <c r="E343" s="115" t="s">
        <v>348</v>
      </c>
    </row>
    <row r="344" spans="1:5" ht="15">
      <c r="A344" s="115" t="s">
        <v>39</v>
      </c>
      <c r="B344" s="115" t="s">
        <v>344</v>
      </c>
      <c r="C344" s="116">
        <v>548500</v>
      </c>
      <c r="D344" s="117">
        <v>44316</v>
      </c>
      <c r="E344" s="115" t="s">
        <v>347</v>
      </c>
    </row>
    <row r="345" spans="1:5" ht="15">
      <c r="A345" s="115" t="s">
        <v>39</v>
      </c>
      <c r="B345" s="115" t="s">
        <v>344</v>
      </c>
      <c r="C345" s="116">
        <v>548250</v>
      </c>
      <c r="D345" s="117">
        <v>44316</v>
      </c>
      <c r="E345" s="115" t="s">
        <v>347</v>
      </c>
    </row>
    <row r="346" spans="1:5" ht="15">
      <c r="A346" s="115" t="s">
        <v>39</v>
      </c>
      <c r="B346" s="115" t="s">
        <v>344</v>
      </c>
      <c r="C346" s="116">
        <v>548250</v>
      </c>
      <c r="D346" s="117">
        <v>44316</v>
      </c>
      <c r="E346" s="115" t="s">
        <v>347</v>
      </c>
    </row>
    <row r="347" spans="1:5" ht="15">
      <c r="A347" s="115" t="s">
        <v>39</v>
      </c>
      <c r="B347" s="115" t="s">
        <v>344</v>
      </c>
      <c r="C347" s="116">
        <v>525000</v>
      </c>
      <c r="D347" s="117">
        <v>44316</v>
      </c>
      <c r="E347" s="115" t="s">
        <v>349</v>
      </c>
    </row>
    <row r="348" spans="1:5" ht="15">
      <c r="A348" s="115" t="s">
        <v>39</v>
      </c>
      <c r="B348" s="115" t="s">
        <v>344</v>
      </c>
      <c r="C348" s="116">
        <v>191000</v>
      </c>
      <c r="D348" s="117">
        <v>44316</v>
      </c>
      <c r="E348" s="115" t="s">
        <v>347</v>
      </c>
    </row>
    <row r="349" spans="1:5" ht="15">
      <c r="A349" s="115" t="s">
        <v>39</v>
      </c>
      <c r="B349" s="115" t="s">
        <v>344</v>
      </c>
      <c r="C349" s="116">
        <v>209950</v>
      </c>
      <c r="D349" s="117">
        <v>44314</v>
      </c>
      <c r="E349" s="115" t="s">
        <v>347</v>
      </c>
    </row>
    <row r="350" spans="1:5" ht="15">
      <c r="A350" s="115" t="s">
        <v>39</v>
      </c>
      <c r="B350" s="115" t="s">
        <v>344</v>
      </c>
      <c r="C350" s="116">
        <v>385000</v>
      </c>
      <c r="D350" s="117">
        <v>44315</v>
      </c>
      <c r="E350" s="115" t="s">
        <v>349</v>
      </c>
    </row>
    <row r="351" spans="1:5" ht="15">
      <c r="A351" s="115" t="s">
        <v>39</v>
      </c>
      <c r="B351" s="115" t="s">
        <v>344</v>
      </c>
      <c r="C351" s="116">
        <v>323000</v>
      </c>
      <c r="D351" s="117">
        <v>44301</v>
      </c>
      <c r="E351" s="115" t="s">
        <v>347</v>
      </c>
    </row>
    <row r="352" spans="1:5" ht="15">
      <c r="A352" s="115" t="s">
        <v>39</v>
      </c>
      <c r="B352" s="115" t="s">
        <v>344</v>
      </c>
      <c r="C352" s="116">
        <v>400000</v>
      </c>
      <c r="D352" s="117">
        <v>44287</v>
      </c>
      <c r="E352" s="115" t="s">
        <v>349</v>
      </c>
    </row>
    <row r="353" spans="1:5" ht="15">
      <c r="A353" s="115" t="s">
        <v>39</v>
      </c>
      <c r="B353" s="115" t="s">
        <v>344</v>
      </c>
      <c r="C353" s="116">
        <v>565000</v>
      </c>
      <c r="D353" s="117">
        <v>44315</v>
      </c>
      <c r="E353" s="115" t="s">
        <v>349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2021-10-10T06:43:15Z</dcterms:modified>
</cp:coreProperties>
</file>