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STATS'!$A$21:$C$24</definedName>
    <definedName name="CommercialSalesMarket">'SALES STATS'!$A$47:$C$52</definedName>
    <definedName name="ConstructionLoansMarket">'LOAN ONLY STATS'!$A$40:$C$43</definedName>
    <definedName name="ConventionalLoansExcludingInclineMarket">'LOAN ONLY STATS'!#REF!</definedName>
    <definedName name="ConventionalLoansMarket">'LOAN ONLY STATS'!$A$7:$C$15</definedName>
    <definedName name="CreditLineLoansMarket">'LOAN ONLY STATS'!$A$30:$C$34</definedName>
    <definedName name="HardMoneyLoansMarket">'LOAN ONLY STATS'!$A$49:$C$52</definedName>
    <definedName name="InclineSalesMarket">'SALES STATS'!#REF!</definedName>
    <definedName name="OverallLoans">'OVERALL STATS'!$A$22:$C$30</definedName>
    <definedName name="OverallSales">'OVERALL STATS'!$A$7:$C$16</definedName>
    <definedName name="OverallSalesAndLoans">'OVERALL STATS'!$A$36:$C$45</definedName>
    <definedName name="_xlnm.Print_Titles" localSheetId="1">'SALES STATS'!$1:$6</definedName>
    <definedName name="ResaleMarket">'SALES STATS'!$A$7:$C$16</definedName>
    <definedName name="ResidentialResaleMarket">'SALES STATS'!$A$32:$C$41</definedName>
    <definedName name="ResidentialSalesExcludingInclineMarket">'SALES STATS'!#REF!</definedName>
    <definedName name="SubdivisionMarket">'SALES STATS'!$A$22:$C$26</definedName>
    <definedName name="VacantLandSalesMarket">'SALES STATS'!$A$58:$C$64</definedName>
  </definedNames>
  <calcPr calcId="124519"/>
  <pivotCaches>
    <pivotCache cacheId="10" r:id="rId10"/>
    <pivotCache cacheId="15" r:id="rId11"/>
  </pivotCaches>
</workbook>
</file>

<file path=xl/calcChain.xml><?xml version="1.0" encoding="utf-8"?>
<calcChain xmlns="http://schemas.openxmlformats.org/spreadsheetml/2006/main">
  <c r="A2" i="23"/>
  <c r="C14" l="1"/>
  <c r="F5" s="1"/>
  <c r="B14"/>
  <c r="G52" i="3"/>
  <c r="G51"/>
  <c r="G50"/>
  <c r="G49"/>
  <c r="G43"/>
  <c r="G42"/>
  <c r="G41"/>
  <c r="G40"/>
  <c r="G34"/>
  <c r="G33"/>
  <c r="G32"/>
  <c r="G31"/>
  <c r="G30"/>
  <c r="G24"/>
  <c r="G23"/>
  <c r="G22"/>
  <c r="G21"/>
  <c r="G15"/>
  <c r="G14"/>
  <c r="G13"/>
  <c r="G12"/>
  <c r="G11"/>
  <c r="G10"/>
  <c r="G9"/>
  <c r="G8"/>
  <c r="G7"/>
  <c r="G64" i="2"/>
  <c r="G63"/>
  <c r="G62"/>
  <c r="G61"/>
  <c r="G60"/>
  <c r="G59"/>
  <c r="G58"/>
  <c r="G52"/>
  <c r="G51"/>
  <c r="G50"/>
  <c r="G49"/>
  <c r="G48"/>
  <c r="G47"/>
  <c r="G41"/>
  <c r="G40"/>
  <c r="G39"/>
  <c r="G38"/>
  <c r="G37"/>
  <c r="G36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G45" i="1"/>
  <c r="G44"/>
  <c r="G43"/>
  <c r="G42"/>
  <c r="G41"/>
  <c r="G40"/>
  <c r="G39"/>
  <c r="G38"/>
  <c r="G37"/>
  <c r="G36"/>
  <c r="G30"/>
  <c r="G29"/>
  <c r="G28"/>
  <c r="G27"/>
  <c r="G26"/>
  <c r="G25"/>
  <c r="G24"/>
  <c r="G23"/>
  <c r="G22"/>
  <c r="G16"/>
  <c r="G15"/>
  <c r="G14"/>
  <c r="G13"/>
  <c r="G12"/>
  <c r="G11"/>
  <c r="G10"/>
  <c r="G9"/>
  <c r="G8"/>
  <c r="G7"/>
  <c r="C44" i="3"/>
  <c r="B44"/>
  <c r="C25"/>
  <c r="B25"/>
  <c r="C53" i="2"/>
  <c r="B53"/>
  <c r="B17" i="1"/>
  <c r="C17"/>
  <c r="E15" s="1"/>
  <c r="B53" i="3"/>
  <c r="C53"/>
  <c r="B35"/>
  <c r="C35"/>
  <c r="B16"/>
  <c r="D7" s="1"/>
  <c r="C16"/>
  <c r="E7" s="1"/>
  <c r="B65" i="2"/>
  <c r="C65"/>
  <c r="B42"/>
  <c r="D33" s="1"/>
  <c r="C42"/>
  <c r="E33" s="1"/>
  <c r="A2"/>
  <c r="B27"/>
  <c r="D23" s="1"/>
  <c r="C27"/>
  <c r="F13" i="23" l="1"/>
  <c r="F8"/>
  <c r="F7"/>
  <c r="F10"/>
  <c r="E8"/>
  <c r="F11"/>
  <c r="E7"/>
  <c r="E6"/>
  <c r="E13"/>
  <c r="E5"/>
  <c r="E12"/>
  <c r="E11"/>
  <c r="E10"/>
  <c r="E9"/>
  <c r="F9"/>
  <c r="F6"/>
  <c r="F12"/>
  <c r="D50" i="3"/>
  <c r="D52"/>
  <c r="D51"/>
  <c r="E43"/>
  <c r="E41"/>
  <c r="D33"/>
  <c r="E33"/>
  <c r="E32"/>
  <c r="D22"/>
  <c r="D24"/>
  <c r="E21"/>
  <c r="E23"/>
  <c r="D21"/>
  <c r="D23"/>
  <c r="E22"/>
  <c r="E24"/>
  <c r="E9"/>
  <c r="D9"/>
  <c r="E9" i="1"/>
  <c r="D9"/>
  <c r="E60" i="2"/>
  <c r="D60"/>
  <c r="E50"/>
  <c r="D50"/>
  <c r="E51"/>
  <c r="E34"/>
  <c r="D34"/>
  <c r="E25"/>
  <c r="D25"/>
  <c r="E59"/>
  <c r="E64"/>
  <c r="E62"/>
  <c r="D64"/>
  <c r="D49"/>
  <c r="E48"/>
  <c r="D47"/>
  <c r="D52"/>
  <c r="D38"/>
  <c r="D39"/>
  <c r="D40"/>
  <c r="E16" i="1"/>
  <c r="D16"/>
  <c r="D8" i="3"/>
  <c r="D11"/>
  <c r="D13"/>
  <c r="E10"/>
  <c r="E12"/>
  <c r="D10"/>
  <c r="D12"/>
  <c r="E8"/>
  <c r="E11"/>
  <c r="E13"/>
  <c r="D32"/>
  <c r="E31"/>
  <c r="E34"/>
  <c r="D31"/>
  <c r="D34"/>
  <c r="E40"/>
  <c r="E42"/>
  <c r="D40"/>
  <c r="D42"/>
  <c r="D41"/>
  <c r="D43"/>
  <c r="E51"/>
  <c r="E50"/>
  <c r="E52"/>
  <c r="D59" i="2"/>
  <c r="D62"/>
  <c r="E61"/>
  <c r="E63"/>
  <c r="D61"/>
  <c r="D63"/>
  <c r="D48"/>
  <c r="D51"/>
  <c r="E47"/>
  <c r="E49"/>
  <c r="E52"/>
  <c r="E39"/>
  <c r="E38"/>
  <c r="E40"/>
  <c r="E24"/>
  <c r="E26"/>
  <c r="D26"/>
  <c r="D24"/>
  <c r="D15" i="1"/>
  <c r="E58" i="2"/>
  <c r="E32"/>
  <c r="E35"/>
  <c r="E37"/>
  <c r="E23"/>
  <c r="E22"/>
  <c r="D22"/>
  <c r="D41"/>
  <c r="D36"/>
  <c r="E41"/>
  <c r="E36"/>
  <c r="D37"/>
  <c r="D35"/>
  <c r="D32"/>
  <c r="D58"/>
  <c r="A2" i="3"/>
  <c r="D15"/>
  <c r="E49"/>
  <c r="B17" i="2"/>
  <c r="C17"/>
  <c r="B31" i="1"/>
  <c r="C31"/>
  <c r="B46"/>
  <c r="C46"/>
  <c r="F14" i="23" l="1"/>
  <c r="E14"/>
  <c r="E39" i="1"/>
  <c r="D39"/>
  <c r="E26"/>
  <c r="D26"/>
  <c r="E9" i="2"/>
  <c r="D9"/>
  <c r="E25" i="3"/>
  <c r="D25"/>
  <c r="E53" i="2"/>
  <c r="D53"/>
  <c r="E29" i="1"/>
  <c r="E30"/>
  <c r="E28"/>
  <c r="D45"/>
  <c r="E45"/>
  <c r="D30"/>
  <c r="D28"/>
  <c r="D29"/>
  <c r="E15" i="2"/>
  <c r="E16"/>
  <c r="D16"/>
  <c r="D15"/>
  <c r="E44" i="1"/>
  <c r="D40"/>
  <c r="D44"/>
  <c r="E25"/>
  <c r="E27"/>
  <c r="D27"/>
  <c r="D25"/>
  <c r="E42"/>
  <c r="E40"/>
  <c r="E38"/>
  <c r="E41"/>
  <c r="D49" i="3"/>
  <c r="E44"/>
  <c r="D44"/>
  <c r="E30"/>
  <c r="D30"/>
  <c r="D14"/>
  <c r="E14"/>
  <c r="D65" i="2"/>
  <c r="E65"/>
  <c r="E42"/>
  <c r="D42"/>
  <c r="D8"/>
  <c r="D7"/>
  <c r="D10"/>
  <c r="D12"/>
  <c r="D14"/>
  <c r="D11"/>
  <c r="D13"/>
  <c r="E14"/>
  <c r="E7"/>
  <c r="E12"/>
  <c r="E8"/>
  <c r="E11"/>
  <c r="E13"/>
  <c r="E10"/>
  <c r="E37" i="1"/>
  <c r="E36"/>
  <c r="E43"/>
  <c r="D36"/>
  <c r="E8"/>
  <c r="D11"/>
  <c r="D8"/>
  <c r="D7"/>
  <c r="E14"/>
  <c r="E11"/>
  <c r="D10"/>
  <c r="D12"/>
  <c r="D13"/>
  <c r="D14"/>
  <c r="D24"/>
  <c r="E22"/>
  <c r="E23"/>
  <c r="E24"/>
  <c r="D42"/>
  <c r="D37"/>
  <c r="E7"/>
  <c r="D43"/>
  <c r="D38"/>
  <c r="D23"/>
  <c r="D22"/>
  <c r="E15" i="3"/>
  <c r="E10" i="1"/>
  <c r="E12"/>
  <c r="D41"/>
  <c r="E13"/>
  <c r="E46" l="1"/>
  <c r="D46"/>
  <c r="E53" i="3"/>
  <c r="E35"/>
  <c r="D35"/>
  <c r="D53"/>
  <c r="E16"/>
  <c r="D16"/>
  <c r="E27" i="2"/>
  <c r="D27"/>
  <c r="D17" i="1"/>
  <c r="E17"/>
  <c r="E17" i="2"/>
  <c r="D17"/>
  <c r="D31" i="1"/>
  <c r="E31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<sst xmlns="http://schemas.openxmlformats.org/spreadsheetml/2006/main" count="11671" uniqueCount="397">
  <si>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</si>
  <si>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</si>
  <si>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</si>
  <si>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</si>
  <si>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</si>
  <si>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</si>
  <si>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</si>
  <si>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</si>
  <si>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</si>
  <si>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</si>
  <si>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</si>
  <si>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</si>
  <si>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</si>
  <si>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</si>
  <si>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</si>
  <si>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</si>
  <si>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</si>
  <si>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</si>
  <si>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</si>
  <si>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</si>
  <si>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</si>
  <si>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</si>
  <si>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</si>
  <si>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</si>
  <si>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</si>
  <si>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</si>
  <si>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</si>
  <si>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</si>
  <si>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</si>
  <si>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</si>
  <si>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</si>
  <si>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</si>
  <si>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</si>
  <si>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</si>
  <si>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</si>
  <si>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</si>
  <si>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</si>
  <si>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</si>
  <si>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</si>
  <si>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</si>
  <si>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</si>
  <si>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</si>
  <si>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</si>
  <si>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</si>
  <si>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</si>
  <si>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</si>
  <si>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</si>
  <si>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</si>
  <si>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</si>
  <si>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</si>
  <si>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</si>
  <si>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</si>
  <si>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</si>
  <si>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</si>
  <si>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</si>
  <si>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</si>
  <si>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JAN THROUGH DEC, 2014 (YEAR END 2024)</t>
  </si>
  <si>
    <t>Calatlantic Title West</t>
  </si>
  <si>
    <t>CAL</t>
  </si>
  <si>
    <t>MCCARRAN</t>
  </si>
  <si>
    <t>LH</t>
  </si>
  <si>
    <t>SINGLE FAM RES.</t>
  </si>
  <si>
    <t>YES</t>
  </si>
  <si>
    <t>NO</t>
  </si>
  <si>
    <t>Core Title</t>
  </si>
  <si>
    <t>CT</t>
  </si>
  <si>
    <t>CARSON CITY</t>
  </si>
  <si>
    <t>AMG</t>
  </si>
  <si>
    <t>MOBILE HOME</t>
  </si>
  <si>
    <t>KDJ</t>
  </si>
  <si>
    <t>CONDO/TWNHSE</t>
  </si>
  <si>
    <t>VACANT LAND</t>
  </si>
  <si>
    <t>DC</t>
  </si>
  <si>
    <t>MINDEN</t>
  </si>
  <si>
    <t>SD</t>
  </si>
  <si>
    <t>KIETZKE</t>
  </si>
  <si>
    <t>ASK</t>
  </si>
  <si>
    <t>UNK</t>
  </si>
  <si>
    <t>CC</t>
  </si>
  <si>
    <t>COMMERCIAL</t>
  </si>
  <si>
    <t>MDD</t>
  </si>
  <si>
    <t>2-4 PLEX</t>
  </si>
  <si>
    <t>JMS</t>
  </si>
  <si>
    <t>First American Title</t>
  </si>
  <si>
    <t>FA</t>
  </si>
  <si>
    <t>LAS VEGAS</t>
  </si>
  <si>
    <t>NCS</t>
  </si>
  <si>
    <t>ET</t>
  </si>
  <si>
    <t>INCLINE</t>
  </si>
  <si>
    <t>VD</t>
  </si>
  <si>
    <t>TM</t>
  </si>
  <si>
    <t>JP</t>
  </si>
  <si>
    <t>TV</t>
  </si>
  <si>
    <t>First Centennial Title</t>
  </si>
  <si>
    <t>FC</t>
  </si>
  <si>
    <t>23</t>
  </si>
  <si>
    <t>RIDGEVIEW</t>
  </si>
  <si>
    <t>15</t>
  </si>
  <si>
    <t>9</t>
  </si>
  <si>
    <t>18</t>
  </si>
  <si>
    <t>10</t>
  </si>
  <si>
    <t>4</t>
  </si>
  <si>
    <t>5</t>
  </si>
  <si>
    <t>GARDNERVILLE</t>
  </si>
  <si>
    <t>3</t>
  </si>
  <si>
    <t>ZEPHYR</t>
  </si>
  <si>
    <t>17</t>
  </si>
  <si>
    <t>DAMONTE</t>
  </si>
  <si>
    <t>24</t>
  </si>
  <si>
    <t>APARTMENT BLDG.</t>
  </si>
  <si>
    <t>LAKESIDEMOANA</t>
  </si>
  <si>
    <t>12</t>
  </si>
  <si>
    <t>SPARKS</t>
  </si>
  <si>
    <t>21</t>
  </si>
  <si>
    <t>Landmark Title</t>
  </si>
  <si>
    <t>LT</t>
  </si>
  <si>
    <t>PLUMB</t>
  </si>
  <si>
    <t>DP</t>
  </si>
  <si>
    <t>Signature Title</t>
  </si>
  <si>
    <t>SIG</t>
  </si>
  <si>
    <t>RENO CORPORATE</t>
  </si>
  <si>
    <t>CA</t>
  </si>
  <si>
    <t>LONGLEY</t>
  </si>
  <si>
    <t>NF</t>
  </si>
  <si>
    <t>JML</t>
  </si>
  <si>
    <t>Stewart Title</t>
  </si>
  <si>
    <t>ST</t>
  </si>
  <si>
    <t>BA</t>
  </si>
  <si>
    <t>DM</t>
  </si>
  <si>
    <t>RC</t>
  </si>
  <si>
    <t>MF</t>
  </si>
  <si>
    <t>MAYBERRY</t>
  </si>
  <si>
    <t>TH</t>
  </si>
  <si>
    <t>SAB</t>
  </si>
  <si>
    <t>KB</t>
  </si>
  <si>
    <t>LM</t>
  </si>
  <si>
    <t>MMB</t>
  </si>
  <si>
    <t>RS</t>
  </si>
  <si>
    <t>TF</t>
  </si>
  <si>
    <t>MIF</t>
  </si>
  <si>
    <t>PH</t>
  </si>
  <si>
    <t>CRF</t>
  </si>
  <si>
    <t>Ticor Title</t>
  </si>
  <si>
    <t>TI</t>
  </si>
  <si>
    <t>AE</t>
  </si>
  <si>
    <t>RLT</t>
  </si>
  <si>
    <t>DKC</t>
  </si>
  <si>
    <t>CD</t>
  </si>
  <si>
    <t>DKD</t>
  </si>
  <si>
    <t>FERNLEY</t>
  </si>
  <si>
    <t>FAF</t>
  </si>
  <si>
    <t>LAKESIDE</t>
  </si>
  <si>
    <t>SL</t>
  </si>
  <si>
    <t>AJF</t>
  </si>
  <si>
    <t>AM</t>
  </si>
  <si>
    <t>KA</t>
  </si>
  <si>
    <t>TO</t>
  </si>
  <si>
    <t>ti</t>
  </si>
  <si>
    <t>Toiyabe Title</t>
  </si>
  <si>
    <t>TT</t>
  </si>
  <si>
    <t>MB</t>
  </si>
  <si>
    <t>True Title and Escrow</t>
  </si>
  <si>
    <t>TTE</t>
  </si>
  <si>
    <t>YC</t>
  </si>
  <si>
    <t>CREDIT LINE</t>
  </si>
  <si>
    <t>002-732-14</t>
  </si>
  <si>
    <t>PLUMAS BANK</t>
  </si>
  <si>
    <t>CONVENTIONAL</t>
  </si>
  <si>
    <t>002-627-10</t>
  </si>
  <si>
    <t>PRIMELENDING</t>
  </si>
  <si>
    <t>007-652-14</t>
  </si>
  <si>
    <t>001-013-11</t>
  </si>
  <si>
    <t>HOMEXPRESS MORTGAGE CORP</t>
  </si>
  <si>
    <t>010-458-07</t>
  </si>
  <si>
    <t>GUILD MORTGAGE CO LLC</t>
  </si>
  <si>
    <t>008-798-33</t>
  </si>
  <si>
    <t>SUMMIT FUNDING INC</t>
  </si>
  <si>
    <t>HARD MONEY</t>
  </si>
  <si>
    <t>008-127-04</t>
  </si>
  <si>
    <t>SHELDON</t>
  </si>
  <si>
    <t>001-102-04</t>
  </si>
  <si>
    <t>UNITED WHOLESALE MORTGAGE LLC</t>
  </si>
  <si>
    <t>010-414-12</t>
  </si>
  <si>
    <t>HERITAGE BANK OF NV</t>
  </si>
  <si>
    <t>002-629-07</t>
  </si>
  <si>
    <t>FHA</t>
  </si>
  <si>
    <t>009-721-27</t>
  </si>
  <si>
    <t>007-552-44</t>
  </si>
  <si>
    <t>SLT INC</t>
  </si>
  <si>
    <t>008-761-01</t>
  </si>
  <si>
    <t>001-084-05</t>
  </si>
  <si>
    <t>NEW AMERICAN FUNDING LLC</t>
  </si>
  <si>
    <t>008-332-07</t>
  </si>
  <si>
    <t>GREATER NEVADA MORTGAGE</t>
  </si>
  <si>
    <t>002-482-01</t>
  </si>
  <si>
    <t>CROSSCOUNTRY MORTGAGE LLC</t>
  </si>
  <si>
    <t>003-144-04</t>
  </si>
  <si>
    <t>ALLIANT CREDIT UNION</t>
  </si>
  <si>
    <t>003-183-04</t>
  </si>
  <si>
    <t>PHH MORTGAGE CORP</t>
  </si>
  <si>
    <t>CONSTRUCTION</t>
  </si>
  <si>
    <t>002-368-26</t>
  </si>
  <si>
    <t>008-752-35</t>
  </si>
  <si>
    <t>CBRE MULTIFAMILY CAPITAL INC</t>
  </si>
  <si>
    <t>010-574-13</t>
  </si>
  <si>
    <t>PARAMOUNT RESIDENTIAL MORTGAGE GROUP INC</t>
  </si>
  <si>
    <t>004-015-06</t>
  </si>
  <si>
    <t>DWIGHT MORTGAGE TRUST LLC</t>
  </si>
  <si>
    <t>010-414-04</t>
  </si>
  <si>
    <t>GREATER NEVADA CREDIT UNION</t>
  </si>
  <si>
    <t>007-272-01</t>
  </si>
  <si>
    <t>NAVY FEDERAL CREDIT UNION</t>
  </si>
  <si>
    <t>008-471-06</t>
  </si>
  <si>
    <t>008-281-99</t>
  </si>
  <si>
    <t>010-432-11</t>
  </si>
  <si>
    <t>FREEDOM MORTGAGE CORP</t>
  </si>
  <si>
    <t>008-181-29</t>
  </si>
  <si>
    <t>NITIONWIDE MORTGAGE BANKERS INC</t>
  </si>
  <si>
    <t>009-066-05</t>
  </si>
  <si>
    <t>AMERICA FIRST FEDERAL CREDIT UNION</t>
  </si>
  <si>
    <t>VA</t>
  </si>
  <si>
    <t>002-451-01</t>
  </si>
  <si>
    <t>010-474-11</t>
  </si>
  <si>
    <t>005-051-19</t>
  </si>
  <si>
    <t>008-161-77</t>
  </si>
  <si>
    <t>STANDARD INSURANCE CO</t>
  </si>
  <si>
    <t>009-178-03</t>
  </si>
  <si>
    <t>MASON MCDUFFIE MORTGAGE CORP</t>
  </si>
  <si>
    <t>002-071-44</t>
  </si>
  <si>
    <t>TRI COUNTIES BANK</t>
  </si>
  <si>
    <t>007-311-05</t>
  </si>
  <si>
    <t>UNITED FEDERAL CREDIT UNION</t>
  </si>
  <si>
    <t>SBA</t>
  </si>
  <si>
    <t>002-244-05</t>
  </si>
  <si>
    <t>NEVADA STATE DEVELOPMENT CORP</t>
  </si>
  <si>
    <t>003-221-02</t>
  </si>
  <si>
    <t>002-724-13</t>
  </si>
  <si>
    <t>010-735-01</t>
  </si>
  <si>
    <t>MOVEMENT MORTGAGE LLC</t>
  </si>
  <si>
    <t>008-681-43</t>
  </si>
  <si>
    <t>009-543-02</t>
  </si>
  <si>
    <t>ARBOR FINANCIAL GROUP</t>
  </si>
  <si>
    <t>002-771-07</t>
  </si>
  <si>
    <t>003-321-02</t>
  </si>
  <si>
    <t>HERITAGE BANK OF NEVADA</t>
  </si>
  <si>
    <t>002-775-11</t>
  </si>
  <si>
    <t>US BANK NA</t>
  </si>
  <si>
    <t>005-051-17</t>
  </si>
  <si>
    <t>008-522-27</t>
  </si>
  <si>
    <t>ASSET ALLIES LLC</t>
  </si>
  <si>
    <t>010-503-30</t>
  </si>
  <si>
    <t>PHH MORTGAGE</t>
  </si>
  <si>
    <t>010-736-09</t>
  </si>
  <si>
    <t>PROVIDENT FUNDING ASSOC</t>
  </si>
  <si>
    <t>009-301-06</t>
  </si>
  <si>
    <t>FJM INDUSTRIES INC</t>
  </si>
  <si>
    <t>008-681-33</t>
  </si>
  <si>
    <t>010-311-38</t>
  </si>
  <si>
    <t>005-054-05</t>
  </si>
  <si>
    <t>009-691-19</t>
  </si>
  <si>
    <t>GOLDWATER BANK</t>
  </si>
  <si>
    <t>001-101-08</t>
  </si>
  <si>
    <t>ALL WESTERN MORTGAGE INC</t>
  </si>
  <si>
    <t>008-191-08</t>
  </si>
  <si>
    <t>005-051-18</t>
  </si>
  <si>
    <t>010-062-42</t>
  </si>
  <si>
    <t>005-051-20</t>
  </si>
  <si>
    <t>010-183-06</t>
  </si>
  <si>
    <t>008-302-35</t>
  </si>
  <si>
    <t>NEVADA STATE BANK</t>
  </si>
  <si>
    <t>009-213-03</t>
  </si>
  <si>
    <t>WEST PLATTE LLC</t>
  </si>
  <si>
    <t>004-093-02</t>
  </si>
  <si>
    <t>003-042-14</t>
  </si>
  <si>
    <t>003-311-75</t>
  </si>
  <si>
    <t>LONGBRIDGE FINANCIAL LLC</t>
  </si>
  <si>
    <t>010-413-53</t>
  </si>
  <si>
    <t>010-374-02</t>
  </si>
  <si>
    <t>004-176-03</t>
  </si>
  <si>
    <t>010-331-12</t>
  </si>
  <si>
    <t>NATIONS DIRECT MORTGAGE LLC</t>
  </si>
  <si>
    <t>010-554-14</t>
  </si>
  <si>
    <t>007-652-07</t>
  </si>
  <si>
    <t>SERPA</t>
  </si>
  <si>
    <t>003-023-08</t>
  </si>
  <si>
    <t>008-321-09</t>
  </si>
  <si>
    <t>008-721-08</t>
  </si>
  <si>
    <t>009-331-22</t>
  </si>
  <si>
    <t>ELKO FEDERAL CREDIT UNION</t>
  </si>
  <si>
    <t>009-111-39</t>
  </si>
  <si>
    <t>NISSAN MOTOR ACCEPTANCE CO LLC</t>
  </si>
  <si>
    <t>004-301-10</t>
  </si>
  <si>
    <t>010-211-08</t>
  </si>
  <si>
    <t>EL DORADO SAVINGS BANK</t>
  </si>
  <si>
    <t>010-703-30</t>
  </si>
  <si>
    <t>010-483-02</t>
  </si>
  <si>
    <t>GEORGIAS OWN CREDIT UNION</t>
  </si>
  <si>
    <t>010-562-11</t>
  </si>
  <si>
    <t>009-462-18</t>
  </si>
  <si>
    <t>008-753-15</t>
  </si>
  <si>
    <t>007-663-03</t>
  </si>
  <si>
    <t>007-381-02</t>
  </si>
  <si>
    <t>008-295-15</t>
  </si>
  <si>
    <t>008-281-34</t>
  </si>
  <si>
    <t>STG MORTGAGE INC</t>
  </si>
  <si>
    <t>002-204-04</t>
  </si>
  <si>
    <t>002-382-17</t>
  </si>
  <si>
    <t>009-076-02</t>
  </si>
  <si>
    <t>LIBERTY REVERSE MORTGAGE</t>
  </si>
  <si>
    <t>009-527-08</t>
  </si>
  <si>
    <t>HESS TR</t>
  </si>
  <si>
    <t>002-101-90</t>
  </si>
  <si>
    <t>004-373-15</t>
  </si>
  <si>
    <t>E MORTGAGE CAPITAL INC</t>
  </si>
  <si>
    <t>008-753-43</t>
  </si>
  <si>
    <t>003-144-10</t>
  </si>
  <si>
    <t>010-363-27</t>
  </si>
  <si>
    <t>008-106-01</t>
  </si>
  <si>
    <t>007-422-06</t>
  </si>
  <si>
    <t>SIERRA PACIFIC FEDERAL CREDIT UNION</t>
  </si>
  <si>
    <t>010-593-03</t>
  </si>
  <si>
    <t>008-752-50</t>
  </si>
  <si>
    <t>009-092-07</t>
  </si>
  <si>
    <t>010-311-50</t>
  </si>
  <si>
    <t>008-086-27</t>
  </si>
  <si>
    <t>008-843-05</t>
  </si>
  <si>
    <t>AMERICA REVERSE LLC</t>
  </si>
  <si>
    <t>008-753-12</t>
  </si>
  <si>
    <t>007-351-06</t>
  </si>
  <si>
    <t>010-062-03</t>
  </si>
  <si>
    <t>003-331-01</t>
  </si>
  <si>
    <t>AMERICAN PACIFIC MORTGAGE CORP</t>
  </si>
  <si>
    <t>010-084-09</t>
  </si>
  <si>
    <t>005-073-14</t>
  </si>
  <si>
    <t>BANK OF AMERICA NA</t>
  </si>
  <si>
    <t>002-214-03</t>
  </si>
  <si>
    <t>001-121-28</t>
  </si>
  <si>
    <t>CARRICK LLC</t>
  </si>
  <si>
    <t>009-822-09</t>
  </si>
  <si>
    <t>008-523-13</t>
  </si>
  <si>
    <t>007-631-18</t>
  </si>
  <si>
    <t>010-104-06</t>
  </si>
  <si>
    <t>007-492-04</t>
  </si>
  <si>
    <t>010-474-16</t>
  </si>
  <si>
    <t>CITY NATIONAL BANK</t>
  </si>
  <si>
    <t>008-591-25</t>
  </si>
  <si>
    <t>002-611-13</t>
  </si>
  <si>
    <t>004-406-01</t>
  </si>
  <si>
    <t>004-311-66</t>
  </si>
  <si>
    <t>002-682-06</t>
  </si>
  <si>
    <t>002-521-16</t>
  </si>
  <si>
    <t>004-232-02</t>
  </si>
  <si>
    <t>A &amp; D MORTGAGE LLC</t>
  </si>
  <si>
    <t>009-758-02</t>
  </si>
  <si>
    <t>007-401-20</t>
  </si>
  <si>
    <t>GUARANTEED RATE INC</t>
  </si>
  <si>
    <t>010-261-12</t>
  </si>
  <si>
    <t>005-011-07</t>
  </si>
  <si>
    <t>007-444-53</t>
  </si>
  <si>
    <t>009-631-13</t>
  </si>
  <si>
    <t>009-775-25</t>
  </si>
  <si>
    <t>001-213-01</t>
  </si>
  <si>
    <t>009-631-14</t>
  </si>
  <si>
    <t>010-491-14</t>
  </si>
  <si>
    <t>CLEAREDGE LENDING LLC</t>
  </si>
  <si>
    <t>009-534-11</t>
  </si>
  <si>
    <t>002-041-03</t>
  </si>
  <si>
    <t>002-101-77</t>
  </si>
  <si>
    <t>NEWWEST COMMUNIT CAPITAL INC</t>
  </si>
  <si>
    <t>007-483-10</t>
  </si>
  <si>
    <t>008-123-40</t>
  </si>
  <si>
    <t>008-323-04</t>
  </si>
  <si>
    <t>010-703-08</t>
  </si>
  <si>
    <t>009-802-20</t>
  </si>
  <si>
    <t>SIERRA PACIFIC MORTGAGE CO INC</t>
  </si>
  <si>
    <t>008-671-27</t>
  </si>
  <si>
    <t>002-631-03</t>
  </si>
  <si>
    <t>008-093-06</t>
  </si>
  <si>
    <t>NEWREZ LLC</t>
  </si>
  <si>
    <t>003-131-17</t>
  </si>
  <si>
    <t>007-461-35</t>
  </si>
  <si>
    <t>WELLS FARGO BANK NA</t>
  </si>
  <si>
    <t>008-821-02</t>
  </si>
  <si>
    <t>010-413-47</t>
  </si>
  <si>
    <t>008-353-33</t>
  </si>
  <si>
    <t>DEED SUBDIVIDER</t>
  </si>
  <si>
    <t>DEED</t>
  </si>
  <si>
    <t>DEED OF TRUST</t>
  </si>
  <si>
    <t>ARBOR VILLAS LLC</t>
  </si>
  <si>
    <t>CAPITOL HOMEBUILDERS LLC</t>
  </si>
  <si>
    <t>CC BUILDERS LLC</t>
  </si>
  <si>
    <t>LENNAR RENO LLC</t>
  </si>
  <si>
    <t>LITTLE LAND LLC</t>
  </si>
  <si>
    <t>LITTLE LANE LLC</t>
  </si>
  <si>
    <t>LT BUILDERS LLC</t>
  </si>
  <si>
    <t>LT BULDERS LLC</t>
  </si>
  <si>
    <t>PARADISO EMERSON CC LLC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</si>
</sst>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211</c:v>
                </c:pt>
                <c:pt idx="1">
                  <c:v>206</c:v>
                </c:pt>
                <c:pt idx="2">
                  <c:v>178</c:v>
                </c:pt>
                <c:pt idx="3">
                  <c:v>157</c:v>
                </c:pt>
                <c:pt idx="4">
                  <c:v>150</c:v>
                </c:pt>
                <c:pt idx="5">
                  <c:v>23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3</c:v>
                </c:pt>
              </c:numCache>
            </c:numRef>
          </c:val>
        </c:ser>
        <c:shape val="box"/>
        <c:axId val="119936896"/>
        <c:axId val="119938432"/>
        <c:axId val="0"/>
      </c:bar3DChart>
      <c:catAx>
        <c:axId val="119936896"/>
        <c:scaling>
          <c:orientation val="minMax"/>
        </c:scaling>
        <c:axPos val="b"/>
        <c:numFmt formatCode="General" sourceLinked="1"/>
        <c:majorTickMark val="none"/>
        <c:tickLblPos val="nextTo"/>
        <c:crossAx val="119938432"/>
        <c:crosses val="autoZero"/>
        <c:auto val="1"/>
        <c:lblAlgn val="ctr"/>
        <c:lblOffset val="100"/>
      </c:catAx>
      <c:valAx>
        <c:axId val="119938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936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STATS'!$A$22:$A$30</c:f>
              <c:strCache>
                <c:ptCount val="9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STATS'!$B$22:$B$30</c:f>
              <c:numCache>
                <c:formatCode>0</c:formatCode>
                <c:ptCount val="9"/>
                <c:pt idx="0">
                  <c:v>48</c:v>
                </c:pt>
                <c:pt idx="1">
                  <c:v>35</c:v>
                </c:pt>
                <c:pt idx="2">
                  <c:v>34</c:v>
                </c:pt>
                <c:pt idx="3">
                  <c:v>16</c:v>
                </c:pt>
                <c:pt idx="4">
                  <c:v>14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0169984"/>
        <c:axId val="120171520"/>
        <c:axId val="0"/>
      </c:bar3DChart>
      <c:catAx>
        <c:axId val="120169984"/>
        <c:scaling>
          <c:orientation val="minMax"/>
        </c:scaling>
        <c:axPos val="b"/>
        <c:numFmt formatCode="General" sourceLinked="1"/>
        <c:majorTickMark val="none"/>
        <c:tickLblPos val="nextTo"/>
        <c:crossAx val="120171520"/>
        <c:crosses val="autoZero"/>
        <c:auto val="1"/>
        <c:lblAlgn val="ctr"/>
        <c:lblOffset val="100"/>
      </c:catAx>
      <c:valAx>
        <c:axId val="120171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69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STATS'!$A$36:$A$45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STATS'!$B$36:$B$45</c:f>
              <c:numCache>
                <c:formatCode>0</c:formatCode>
                <c:ptCount val="10"/>
                <c:pt idx="0">
                  <c:v>245</c:v>
                </c:pt>
                <c:pt idx="1">
                  <c:v>241</c:v>
                </c:pt>
                <c:pt idx="2">
                  <c:v>226</c:v>
                </c:pt>
                <c:pt idx="3">
                  <c:v>171</c:v>
                </c:pt>
                <c:pt idx="4">
                  <c:v>150</c:v>
                </c:pt>
                <c:pt idx="5">
                  <c:v>39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4</c:v>
                </c:pt>
              </c:numCache>
            </c:numRef>
          </c:val>
        </c:ser>
        <c:shape val="box"/>
        <c:axId val="120185600"/>
        <c:axId val="120187136"/>
        <c:axId val="0"/>
      </c:bar3DChart>
      <c:catAx>
        <c:axId val="120185600"/>
        <c:scaling>
          <c:orientation val="minMax"/>
        </c:scaling>
        <c:axPos val="b"/>
        <c:numFmt formatCode="General" sourceLinked="1"/>
        <c:majorTickMark val="none"/>
        <c:tickLblPos val="nextTo"/>
        <c:crossAx val="120187136"/>
        <c:crosses val="autoZero"/>
        <c:auto val="1"/>
        <c:lblAlgn val="ctr"/>
        <c:lblOffset val="100"/>
      </c:catAx>
      <c:valAx>
        <c:axId val="12018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0185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120601677.36</c:v>
                </c:pt>
                <c:pt idx="1">
                  <c:v>131701876</c:v>
                </c:pt>
                <c:pt idx="2">
                  <c:v>122386684</c:v>
                </c:pt>
                <c:pt idx="3">
                  <c:v>83878882</c:v>
                </c:pt>
                <c:pt idx="4">
                  <c:v>87637201</c:v>
                </c:pt>
                <c:pt idx="5">
                  <c:v>19859360</c:v>
                </c:pt>
                <c:pt idx="6">
                  <c:v>9752000</c:v>
                </c:pt>
                <c:pt idx="7">
                  <c:v>7492900</c:v>
                </c:pt>
                <c:pt idx="8">
                  <c:v>6882099</c:v>
                </c:pt>
                <c:pt idx="9">
                  <c:v>1245000</c:v>
                </c:pt>
              </c:numCache>
            </c:numRef>
          </c:val>
        </c:ser>
        <c:shape val="box"/>
        <c:axId val="120565760"/>
        <c:axId val="120567296"/>
        <c:axId val="0"/>
      </c:bar3DChart>
      <c:catAx>
        <c:axId val="120565760"/>
        <c:scaling>
          <c:orientation val="minMax"/>
        </c:scaling>
        <c:axPos val="b"/>
        <c:numFmt formatCode="General" sourceLinked="1"/>
        <c:majorTickMark val="none"/>
        <c:tickLblPos val="nextTo"/>
        <c:crossAx val="120567296"/>
        <c:crosses val="autoZero"/>
        <c:auto val="1"/>
        <c:lblAlgn val="ctr"/>
        <c:lblOffset val="100"/>
      </c:catAx>
      <c:valAx>
        <c:axId val="12056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565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STATS'!$A$22:$A$30</c:f>
              <c:strCache>
                <c:ptCount val="9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Core Title</c:v>
                </c:pt>
                <c:pt idx="5">
                  <c:v>Landmark Title</c:v>
                </c:pt>
                <c:pt idx="6">
                  <c:v>Signature Title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STATS'!$C$22:$C$30</c:f>
              <c:numCache>
                <c:formatCode>"$"#,##0</c:formatCode>
                <c:ptCount val="9"/>
                <c:pt idx="0">
                  <c:v>47493660</c:v>
                </c:pt>
                <c:pt idx="1">
                  <c:v>49117903</c:v>
                </c:pt>
                <c:pt idx="2">
                  <c:v>16572248</c:v>
                </c:pt>
                <c:pt idx="3">
                  <c:v>42623149.229999997</c:v>
                </c:pt>
                <c:pt idx="4">
                  <c:v>8904547</c:v>
                </c:pt>
                <c:pt idx="5">
                  <c:v>874404</c:v>
                </c:pt>
                <c:pt idx="6">
                  <c:v>763000</c:v>
                </c:pt>
                <c:pt idx="7">
                  <c:v>357485</c:v>
                </c:pt>
                <c:pt idx="8">
                  <c:v>268620</c:v>
                </c:pt>
              </c:numCache>
            </c:numRef>
          </c:val>
        </c:ser>
        <c:shape val="box"/>
        <c:axId val="120593408"/>
        <c:axId val="120595200"/>
        <c:axId val="0"/>
      </c:bar3DChart>
      <c:catAx>
        <c:axId val="120593408"/>
        <c:scaling>
          <c:orientation val="minMax"/>
        </c:scaling>
        <c:axPos val="b"/>
        <c:numFmt formatCode="General" sourceLinked="1"/>
        <c:majorTickMark val="none"/>
        <c:tickLblPos val="nextTo"/>
        <c:crossAx val="120595200"/>
        <c:crosses val="autoZero"/>
        <c:auto val="1"/>
        <c:lblAlgn val="ctr"/>
        <c:lblOffset val="100"/>
      </c:catAx>
      <c:valAx>
        <c:axId val="12059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593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STATS'!$A$36:$A$45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Signature Title</c:v>
                </c:pt>
                <c:pt idx="7">
                  <c:v>Landmark Title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STATS'!$C$36:$C$45</c:f>
              <c:numCache>
                <c:formatCode>"$"#,##0</c:formatCode>
                <c:ptCount val="10"/>
                <c:pt idx="0">
                  <c:v>137173925.36000001</c:v>
                </c:pt>
                <c:pt idx="1">
                  <c:v>181084779</c:v>
                </c:pt>
                <c:pt idx="2">
                  <c:v>170503649</c:v>
                </c:pt>
                <c:pt idx="3">
                  <c:v>93518429</c:v>
                </c:pt>
                <c:pt idx="4">
                  <c:v>88377151</c:v>
                </c:pt>
                <c:pt idx="5">
                  <c:v>62482509.229999997</c:v>
                </c:pt>
                <c:pt idx="6">
                  <c:v>10515000</c:v>
                </c:pt>
                <c:pt idx="7">
                  <c:v>8367304</c:v>
                </c:pt>
                <c:pt idx="8">
                  <c:v>7239584</c:v>
                </c:pt>
                <c:pt idx="9">
                  <c:v>1513620</c:v>
                </c:pt>
              </c:numCache>
            </c:numRef>
          </c:val>
        </c:ser>
        <c:shape val="box"/>
        <c:axId val="120613120"/>
        <c:axId val="120635392"/>
        <c:axId val="0"/>
      </c:bar3DChart>
      <c:catAx>
        <c:axId val="120613120"/>
        <c:scaling>
          <c:orientation val="minMax"/>
        </c:scaling>
        <c:axPos val="b"/>
        <c:numFmt formatCode="General" sourceLinked="1"/>
        <c:majorTickMark val="none"/>
        <c:tickLblPos val="nextTo"/>
        <c:crossAx val="120635392"/>
        <c:crosses val="autoZero"/>
        <c:auto val="1"/>
        <c:lblAlgn val="ctr"/>
        <c:lblOffset val="100"/>
      </c:catAx>
      <c:valAx>
        <c:axId val="120635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061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50</xdr:row>
      <xdr:rowOff>9525</xdr:rowOff>
    </xdr:from>
    <xdr:to>
      <xdr:col>6</xdr:col>
      <xdr:colOff>1152524</xdr:colOff>
      <xdr:row>67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68</xdr:row>
      <xdr:rowOff>19050</xdr:rowOff>
    </xdr:from>
    <xdr:to>
      <xdr:col>6</xdr:col>
      <xdr:colOff>1152524</xdr:colOff>
      <xdr:row>85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86</xdr:row>
      <xdr:rowOff>0</xdr:rowOff>
    </xdr:from>
    <xdr:to>
      <xdr:col>6</xdr:col>
      <xdr:colOff>1143000</xdr:colOff>
      <xdr:row>102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20</xdr:col>
      <xdr:colOff>190500</xdr:colOff>
      <xdr:row>66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68</xdr:row>
      <xdr:rowOff>9525</xdr:rowOff>
    </xdr:from>
    <xdr:to>
      <xdr:col>20</xdr:col>
      <xdr:colOff>190499</xdr:colOff>
      <xdr:row>85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86</xdr:row>
      <xdr:rowOff>9525</xdr:rowOff>
    </xdr:from>
    <xdr:to>
      <xdr:col>20</xdr:col>
      <xdr:colOff>180974</xdr:colOff>
      <xdr:row>103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60.3473099537" createdVersion="3" refreshedVersion="3" minRefreshableVersion="3" recordCount="981">
  <cacheSource type="worksheet">
    <worksheetSource name="Table5"/>
  </cacheSource>
  <cacheFields count="10">
    <cacheField name="FULLNAME" numFmtId="0">
      <sharedItems containsBlank="1" count="11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9">
        <s v="MCCARRAN"/>
        <s v="CARSON CITY"/>
        <s v="MINDEN"/>
        <s v="KIETZKE"/>
        <s v="LAS VEGAS"/>
        <s v="INCLINE"/>
        <s v="RIDGEVIEW"/>
        <s v="GARDNERVILLE"/>
        <s v="ZEPHYR"/>
        <s v="DAMONTE"/>
        <s v="LAKESIDEMOANA"/>
        <s v="SPARKS"/>
        <s v="PLUMB"/>
        <s v="RENO CORPORATE"/>
        <s v="LONGLEY"/>
        <s v="MAYBERRY"/>
        <s v="FERNLEY"/>
        <s v="LAKESIDE"/>
        <m u="1"/>
      </sharedItems>
    </cacheField>
    <cacheField name="EO" numFmtId="0">
      <sharedItems containsBlank="1" count="60">
        <s v="LH"/>
        <s v="AMG"/>
        <s v="KDJ"/>
        <s v="DC"/>
        <s v="SD"/>
        <s v="ASK"/>
        <s v="UNK"/>
        <s v="CC"/>
        <s v="MDD"/>
        <s v="JMS"/>
        <s v="NCS"/>
        <s v="ET"/>
        <s v="VD"/>
        <s v="TM"/>
        <s v="JP"/>
        <s v="TV"/>
        <s v="23"/>
        <s v="15"/>
        <s v="9"/>
        <s v="18"/>
        <s v="10"/>
        <s v="4"/>
        <s v="5"/>
        <s v="3"/>
        <s v="17"/>
        <s v="24"/>
        <s v="12"/>
        <s v="21"/>
        <s v="DP"/>
        <s v="CA"/>
        <s v="NF"/>
        <s v="JML"/>
        <s v="BA"/>
        <s v="DM"/>
        <s v="RC"/>
        <s v="MF"/>
        <s v="TH"/>
        <s v="SAB"/>
        <s v="KB"/>
        <s v="LM"/>
        <s v="MMB"/>
        <s v="RS"/>
        <s v="TF"/>
        <s v="MIF"/>
        <s v="PH"/>
        <s v="CRF"/>
        <s v="AE"/>
        <s v="RLT"/>
        <s v="DKC"/>
        <s v="CD"/>
        <s v="DKD"/>
        <s v="FAF"/>
        <s v="SL"/>
        <s v="AJF"/>
        <s v="AM"/>
        <s v="KA"/>
        <s v="TO"/>
        <s v="MB"/>
        <s v="YC"/>
        <m u="1"/>
      </sharedItems>
    </cacheField>
    <cacheField name="PROPTYPE" numFmtId="0">
      <sharedItems containsBlank="1" count="8">
        <s v="SINGLE FAM RES."/>
        <s v="MOBILE HOME"/>
        <s v="CONDO/TWNHSE"/>
        <s v="VACANT LAND"/>
        <s v="COMMERCIAL"/>
        <s v="2-4 PLEX"/>
        <s v="APARTMENT BLDG."/>
        <m u="1"/>
      </sharedItems>
    </cacheField>
    <cacheField name="DOCNUM" numFmtId="0">
      <sharedItems containsSemiMixedTypes="0" containsString="0" containsNumber="1" containsInteger="1" minValue="544311" maxValue="552126"/>
    </cacheField>
    <cacheField name="AMOUNT" numFmtId="165">
      <sharedItems containsSemiMixedTypes="0" containsString="0" containsNumber="1" minValue="80000" maxValue="198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5-0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60.347362731482" createdVersion="3" refreshedVersion="3" minRefreshableVersion="3" recordCount="153">
  <cacheSource type="worksheet">
    <worksheetSource name="Table4"/>
  </cacheSource>
  <cacheFields count="8">
    <cacheField name="FULLNAME" numFmtId="0">
      <sharedItems containsBlank="1" count="17">
        <s v="Core Title"/>
        <s v="First American Title"/>
        <s v="First Centennial Title"/>
        <s v="Landmark Title"/>
        <s v="Signature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CONVENTIONAL"/>
        <s v="HARD MONEY"/>
        <s v="FHA"/>
        <s v="CONSTRUCTION"/>
        <s v="COMMERCIAL"/>
        <s v="VA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4326" maxValue="552103"/>
    </cacheField>
    <cacheField name="AMOUNT" numFmtId="165">
      <sharedItems containsSemiMixedTypes="0" containsString="0" containsNumber="1" minValue="27300" maxValue="30207125"/>
    </cacheField>
    <cacheField name="RECDATE" numFmtId="14">
      <sharedItems containsSemiMixedTypes="0" containsNonDate="0" containsDate="1" containsString="0" minDate="2024-01-02T00:00:00" maxDate="2025-01-01T00:00:00"/>
    </cacheField>
    <cacheField name="LENDER" numFmtId="0">
      <sharedItems containsBlank="1" count="147">
        <s v="PLUMAS BANK"/>
        <s v="PRIMELENDING"/>
        <s v="HOMEXPRESS MORTGAGE CORP"/>
        <s v="GUILD MORTGAGE CO LLC"/>
        <s v="SUMMIT FUNDING INC"/>
        <s v="SHELDON"/>
        <s v="UNITED WHOLESALE MORTGAGE LLC"/>
        <s v="HERITAGE BANK OF NV"/>
        <s v="SLT INC"/>
        <s v="NEW AMERICAN FUNDING LLC"/>
        <s v="GREATER NEVADA MORTGAGE"/>
        <s v="CROSSCOUNTRY MORTGAGE LLC"/>
        <s v="ALLIANT CREDIT UNION"/>
        <s v="PHH MORTGAGE CORP"/>
        <s v="CBRE MULTIFAMILY CAPITAL INC"/>
        <s v="PARAMOUNT RESIDENTIAL MORTGAGE GROUP INC"/>
        <s v="DWIGHT MORTGAGE TRUST LLC"/>
        <s v="GREATER NEVADA CREDIT UNION"/>
        <s v="NAVY FEDERAL CREDIT UNION"/>
        <s v="FREEDOM MORTGAGE CORP"/>
        <s v="NITIONWIDE MORTGAGE BANKERS INC"/>
        <s v="AMERICA FIRST FEDERAL CREDIT UNION"/>
        <s v="STANDARD INSURANCE CO"/>
        <s v="MASON MCDUFFIE MORTGAGE CORP"/>
        <s v="TRI COUNTIES BANK"/>
        <s v="UNITED FEDERAL CREDIT UNION"/>
        <s v="NEVADA STATE DEVELOPMENT CORP"/>
        <s v="MOVEMENT MORTGAGE LLC"/>
        <s v="ARBOR FINANCIAL GROUP"/>
        <s v="HERITAGE BANK OF NEVADA"/>
        <s v="US BANK NA"/>
        <s v="ASSET ALLIES LLC"/>
        <s v="PHH MORTGAGE"/>
        <s v="PROVIDENT FUNDING ASSOC"/>
        <s v="FJM INDUSTRIES INC"/>
        <s v="GOLDWATER BANK"/>
        <s v="ALL WESTERN MORTGAGE INC"/>
        <s v="NEVADA STATE BANK"/>
        <s v="WEST PLATTE LLC"/>
        <s v="LONGBRIDGE FINANCIAL LLC"/>
        <s v="NATIONS DIRECT MORTGAGE LLC"/>
        <s v="SERPA"/>
        <s v="ELKO FEDERAL CREDIT UNION"/>
        <s v="NISSAN MOTOR ACCEPTANCE CO LLC"/>
        <s v="EL DORADO SAVINGS BANK"/>
        <s v="GEORGIAS OWN CREDIT UNION"/>
        <s v="STG MORTGAGE INC"/>
        <s v="LIBERTY REVERSE MORTGAGE"/>
        <s v="HESS TR"/>
        <s v="E MORTGAGE CAPITAL INC"/>
        <s v="SIERRA PACIFIC FEDERAL CREDIT UNION"/>
        <s v="AMERICA REVERSE LLC"/>
        <s v="AMERICAN PACIFIC MORTGAGE CORP"/>
        <s v="BANK OF AMERICA NA"/>
        <s v="CARRICK LLC"/>
        <s v="CITY NATIONAL BANK"/>
        <s v="A &amp; D MORTGAGE LLC"/>
        <s v="GUARANTEED RATE INC"/>
        <s v="CLEAREDGE LENDING LLC"/>
        <s v="NEWWEST COMMUNIT CAPITAL INC"/>
        <s v="SIERRA PACIFIC MORTGAGE CO INC"/>
        <s v="NEWREZ LLC"/>
        <s v="WELLS FARGO BANK NA"/>
        <m u="1"/>
        <s v="FINANCE OF AMERICA MORTGAGE LL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1">
  <r>
    <x v="0"/>
    <s v="CAL"/>
    <x v="0"/>
    <x v="0"/>
    <x v="0"/>
    <n v="549335"/>
    <n v="537705"/>
    <x v="0"/>
    <s v="YES"/>
    <d v="2024-08-30T00:00:00"/>
  </r>
  <r>
    <x v="0"/>
    <s v="CAL"/>
    <x v="0"/>
    <x v="0"/>
    <x v="0"/>
    <n v="547782"/>
    <n v="624375"/>
    <x v="0"/>
    <s v="YES"/>
    <d v="2024-06-21T00:00:00"/>
  </r>
  <r>
    <x v="0"/>
    <s v="CAL"/>
    <x v="0"/>
    <x v="0"/>
    <x v="0"/>
    <n v="550326"/>
    <n v="619950"/>
    <x v="0"/>
    <s v="YES"/>
    <d v="2024-10-15T00:00:00"/>
  </r>
  <r>
    <x v="0"/>
    <s v="CAL"/>
    <x v="0"/>
    <x v="0"/>
    <x v="0"/>
    <n v="546789"/>
    <n v="575000"/>
    <x v="0"/>
    <s v="YES"/>
    <d v="2024-05-07T00:00:00"/>
  </r>
  <r>
    <x v="0"/>
    <s v="CAL"/>
    <x v="0"/>
    <x v="0"/>
    <x v="0"/>
    <n v="551257"/>
    <n v="474900"/>
    <x v="0"/>
    <s v="YES"/>
    <d v="2024-11-21T00:00:00"/>
  </r>
  <r>
    <x v="0"/>
    <s v="CAL"/>
    <x v="0"/>
    <x v="0"/>
    <x v="0"/>
    <n v="549879"/>
    <n v="760000"/>
    <x v="0"/>
    <s v="YES"/>
    <d v="2024-09-26T00:00:00"/>
  </r>
  <r>
    <x v="0"/>
    <s v="CAL"/>
    <x v="0"/>
    <x v="0"/>
    <x v="0"/>
    <n v="549859"/>
    <n v="500000"/>
    <x v="0"/>
    <s v="YES"/>
    <d v="2024-09-25T00:00:00"/>
  </r>
  <r>
    <x v="0"/>
    <s v="CAL"/>
    <x v="0"/>
    <x v="0"/>
    <x v="0"/>
    <n v="549852"/>
    <n v="515000"/>
    <x v="0"/>
    <s v="YES"/>
    <d v="2024-09-25T00:00:00"/>
  </r>
  <r>
    <x v="0"/>
    <s v="CAL"/>
    <x v="0"/>
    <x v="0"/>
    <x v="0"/>
    <n v="547819"/>
    <n v="734950"/>
    <x v="0"/>
    <s v="YES"/>
    <d v="2024-06-24T00:00:00"/>
  </r>
  <r>
    <x v="0"/>
    <s v="CAL"/>
    <x v="0"/>
    <x v="0"/>
    <x v="0"/>
    <n v="546775"/>
    <n v="547450"/>
    <x v="0"/>
    <s v="YES"/>
    <d v="2024-05-06T00:00:00"/>
  </r>
  <r>
    <x v="0"/>
    <s v="CAL"/>
    <x v="0"/>
    <x v="0"/>
    <x v="0"/>
    <n v="544481"/>
    <n v="524950"/>
    <x v="0"/>
    <s v="YES"/>
    <d v="2024-01-12T00:00:00"/>
  </r>
  <r>
    <x v="0"/>
    <s v="CAL"/>
    <x v="0"/>
    <x v="0"/>
    <x v="0"/>
    <n v="549336"/>
    <n v="713591"/>
    <x v="0"/>
    <s v="YES"/>
    <d v="2024-08-30T00:00:00"/>
  </r>
  <r>
    <x v="0"/>
    <s v="CAL"/>
    <x v="0"/>
    <x v="0"/>
    <x v="0"/>
    <n v="547071"/>
    <n v="705000"/>
    <x v="0"/>
    <s v="YES"/>
    <d v="2024-05-20T00:00:00"/>
  </r>
  <r>
    <x v="0"/>
    <s v="CAL"/>
    <x v="0"/>
    <x v="0"/>
    <x v="0"/>
    <n v="547841"/>
    <n v="530000"/>
    <x v="0"/>
    <s v="YES"/>
    <d v="2024-06-25T00:00:00"/>
  </r>
  <r>
    <x v="0"/>
    <s v="CAL"/>
    <x v="0"/>
    <x v="0"/>
    <x v="0"/>
    <n v="546772"/>
    <n v="519950"/>
    <x v="0"/>
    <s v="YES"/>
    <d v="2024-05-06T00:00:00"/>
  </r>
  <r>
    <x v="0"/>
    <s v="CAL"/>
    <x v="0"/>
    <x v="0"/>
    <x v="0"/>
    <n v="546742"/>
    <n v="624950"/>
    <x v="0"/>
    <s v="YES"/>
    <d v="2024-05-03T00:00:00"/>
  </r>
  <r>
    <x v="0"/>
    <s v="CAL"/>
    <x v="0"/>
    <x v="0"/>
    <x v="0"/>
    <n v="546735"/>
    <n v="650000"/>
    <x v="0"/>
    <s v="YES"/>
    <d v="2024-05-03T00:00:00"/>
  </r>
  <r>
    <x v="0"/>
    <s v="CAL"/>
    <x v="0"/>
    <x v="0"/>
    <x v="0"/>
    <n v="551324"/>
    <n v="674950"/>
    <x v="0"/>
    <s v="YES"/>
    <d v="2024-11-25T00:00:00"/>
  </r>
  <r>
    <x v="0"/>
    <s v="CAL"/>
    <x v="0"/>
    <x v="0"/>
    <x v="0"/>
    <n v="546730"/>
    <n v="559950"/>
    <x v="0"/>
    <s v="YES"/>
    <d v="2024-05-03T00:00:00"/>
  </r>
  <r>
    <x v="0"/>
    <s v="CAL"/>
    <x v="0"/>
    <x v="0"/>
    <x v="0"/>
    <n v="551344"/>
    <n v="679950"/>
    <x v="0"/>
    <s v="YES"/>
    <d v="2024-11-26T00:00:00"/>
  </r>
  <r>
    <x v="0"/>
    <s v="CAL"/>
    <x v="0"/>
    <x v="0"/>
    <x v="0"/>
    <n v="549656"/>
    <n v="520000"/>
    <x v="0"/>
    <s v="YES"/>
    <d v="2024-09-16T00:00:00"/>
  </r>
  <r>
    <x v="0"/>
    <s v="CAL"/>
    <x v="0"/>
    <x v="0"/>
    <x v="0"/>
    <n v="551349"/>
    <n v="699950"/>
    <x v="0"/>
    <s v="YES"/>
    <d v="2024-11-26T00:00:00"/>
  </r>
  <r>
    <x v="0"/>
    <s v="CAL"/>
    <x v="0"/>
    <x v="0"/>
    <x v="0"/>
    <n v="549646"/>
    <n v="509950"/>
    <x v="0"/>
    <s v="YES"/>
    <d v="2024-09-16T00:00:00"/>
  </r>
  <r>
    <x v="0"/>
    <s v="CAL"/>
    <x v="0"/>
    <x v="0"/>
    <x v="0"/>
    <n v="549829"/>
    <n v="507500"/>
    <x v="0"/>
    <s v="YES"/>
    <d v="2024-09-24T00:00:00"/>
  </r>
  <r>
    <x v="0"/>
    <s v="CAL"/>
    <x v="0"/>
    <x v="0"/>
    <x v="0"/>
    <n v="550532"/>
    <n v="509950"/>
    <x v="0"/>
    <s v="YES"/>
    <d v="2024-10-23T00:00:00"/>
  </r>
  <r>
    <x v="0"/>
    <s v="CAL"/>
    <x v="0"/>
    <x v="0"/>
    <x v="0"/>
    <n v="548629"/>
    <n v="527405"/>
    <x v="0"/>
    <s v="YES"/>
    <d v="2024-07-30T00:00:00"/>
  </r>
  <r>
    <x v="0"/>
    <s v="CAL"/>
    <x v="0"/>
    <x v="0"/>
    <x v="0"/>
    <n v="544508"/>
    <n v="690000"/>
    <x v="0"/>
    <s v="YES"/>
    <d v="2024-01-16T00:00:00"/>
  </r>
  <r>
    <x v="0"/>
    <s v="CAL"/>
    <x v="0"/>
    <x v="0"/>
    <x v="0"/>
    <n v="550498"/>
    <n v="553635"/>
    <x v="0"/>
    <s v="YES"/>
    <d v="2024-10-22T00:00:00"/>
  </r>
  <r>
    <x v="0"/>
    <s v="CAL"/>
    <x v="0"/>
    <x v="0"/>
    <x v="0"/>
    <n v="548637"/>
    <n v="554950"/>
    <x v="0"/>
    <s v="YES"/>
    <d v="2024-07-30T00:00:00"/>
  </r>
  <r>
    <x v="0"/>
    <s v="CAL"/>
    <x v="0"/>
    <x v="0"/>
    <x v="0"/>
    <n v="548657"/>
    <n v="509950"/>
    <x v="0"/>
    <s v="YES"/>
    <d v="2024-07-31T00:00:00"/>
  </r>
  <r>
    <x v="0"/>
    <s v="CAL"/>
    <x v="0"/>
    <x v="0"/>
    <x v="0"/>
    <n v="547206"/>
    <n v="560000"/>
    <x v="1"/>
    <s v="YES"/>
    <d v="2024-05-23T00:00:00"/>
  </r>
  <r>
    <x v="0"/>
    <s v="CAL"/>
    <x v="0"/>
    <x v="0"/>
    <x v="0"/>
    <n v="544671"/>
    <n v="519950"/>
    <x v="0"/>
    <s v="YES"/>
    <d v="2024-01-24T00:00:00"/>
  </r>
  <r>
    <x v="0"/>
    <s v="CAL"/>
    <x v="0"/>
    <x v="0"/>
    <x v="0"/>
    <n v="550585"/>
    <n v="660000"/>
    <x v="0"/>
    <s v="YES"/>
    <d v="2024-10-24T00:00:00"/>
  </r>
  <r>
    <x v="0"/>
    <s v="CAL"/>
    <x v="0"/>
    <x v="0"/>
    <x v="0"/>
    <n v="550582"/>
    <n v="648820"/>
    <x v="0"/>
    <s v="YES"/>
    <d v="2024-10-24T00:00:00"/>
  </r>
  <r>
    <x v="0"/>
    <s v="CAL"/>
    <x v="0"/>
    <x v="0"/>
    <x v="0"/>
    <n v="549989"/>
    <n v="520000"/>
    <x v="0"/>
    <s v="YES"/>
    <d v="2024-10-01T00:00:00"/>
  </r>
  <r>
    <x v="0"/>
    <s v="CAL"/>
    <x v="0"/>
    <x v="0"/>
    <x v="0"/>
    <n v="548810"/>
    <n v="559950"/>
    <x v="0"/>
    <s v="YES"/>
    <d v="2024-08-07T00:00:00"/>
  </r>
  <r>
    <x v="0"/>
    <s v="CAL"/>
    <x v="0"/>
    <x v="0"/>
    <x v="0"/>
    <n v="544718"/>
    <n v="539950"/>
    <x v="0"/>
    <s v="YES"/>
    <d v="2024-01-26T00:00:00"/>
  </r>
  <r>
    <x v="0"/>
    <s v="CAL"/>
    <x v="0"/>
    <x v="0"/>
    <x v="0"/>
    <n v="550360"/>
    <n v="749950"/>
    <x v="0"/>
    <s v="YES"/>
    <d v="2024-10-16T00:00:00"/>
  </r>
  <r>
    <x v="0"/>
    <s v="CAL"/>
    <x v="0"/>
    <x v="0"/>
    <x v="0"/>
    <n v="550528"/>
    <n v="572391"/>
    <x v="0"/>
    <s v="YES"/>
    <d v="2024-10-23T00:00:00"/>
  </r>
  <r>
    <x v="0"/>
    <s v="CAL"/>
    <x v="0"/>
    <x v="0"/>
    <x v="0"/>
    <n v="546445"/>
    <n v="674950"/>
    <x v="0"/>
    <s v="YES"/>
    <d v="2024-04-19T00:00:00"/>
  </r>
  <r>
    <x v="0"/>
    <s v="CAL"/>
    <x v="0"/>
    <x v="0"/>
    <x v="0"/>
    <n v="547203"/>
    <n v="526095"/>
    <x v="0"/>
    <s v="YES"/>
    <d v="2024-05-23T00:00:00"/>
  </r>
  <r>
    <x v="0"/>
    <s v="CAL"/>
    <x v="0"/>
    <x v="0"/>
    <x v="0"/>
    <n v="548711"/>
    <n v="559950"/>
    <x v="0"/>
    <s v="YES"/>
    <d v="2024-08-02T00:00:00"/>
  </r>
  <r>
    <x v="0"/>
    <s v="CAL"/>
    <x v="0"/>
    <x v="0"/>
    <x v="0"/>
    <n v="550432"/>
    <n v="675000"/>
    <x v="0"/>
    <s v="YES"/>
    <d v="2024-10-18T00:00:00"/>
  </r>
  <r>
    <x v="0"/>
    <s v="CAL"/>
    <x v="0"/>
    <x v="0"/>
    <x v="0"/>
    <n v="547143"/>
    <n v="719950"/>
    <x v="0"/>
    <s v="YES"/>
    <d v="2024-05-22T00:00:00"/>
  </r>
  <r>
    <x v="0"/>
    <s v="CAL"/>
    <x v="0"/>
    <x v="0"/>
    <x v="0"/>
    <n v="547136"/>
    <n v="519950"/>
    <x v="0"/>
    <s v="YES"/>
    <d v="2024-05-22T00:00:00"/>
  </r>
  <r>
    <x v="0"/>
    <s v="CAL"/>
    <x v="0"/>
    <x v="0"/>
    <x v="0"/>
    <n v="547766"/>
    <n v="525000"/>
    <x v="0"/>
    <s v="YES"/>
    <d v="2024-06-21T00:00:00"/>
  </r>
  <r>
    <x v="0"/>
    <s v="CAL"/>
    <x v="0"/>
    <x v="0"/>
    <x v="0"/>
    <n v="548776"/>
    <n v="519950"/>
    <x v="0"/>
    <s v="YES"/>
    <d v="2024-08-06T00:00:00"/>
  </r>
  <r>
    <x v="0"/>
    <s v="CAL"/>
    <x v="0"/>
    <x v="0"/>
    <x v="0"/>
    <n v="551387"/>
    <n v="544000"/>
    <x v="0"/>
    <s v="YES"/>
    <d v="2024-11-27T00:00:00"/>
  </r>
  <r>
    <x v="0"/>
    <s v="CAL"/>
    <x v="0"/>
    <x v="0"/>
    <x v="0"/>
    <n v="548673"/>
    <n v="619950"/>
    <x v="0"/>
    <s v="YES"/>
    <d v="2024-07-31T00:00:00"/>
  </r>
  <r>
    <x v="0"/>
    <s v="CAL"/>
    <x v="0"/>
    <x v="0"/>
    <x v="0"/>
    <n v="545213"/>
    <n v="524950"/>
    <x v="0"/>
    <s v="YES"/>
    <d v="2024-02-23T00:00:00"/>
  </r>
  <r>
    <x v="0"/>
    <s v="CAL"/>
    <x v="0"/>
    <x v="0"/>
    <x v="0"/>
    <n v="547909"/>
    <n v="580000"/>
    <x v="0"/>
    <s v="YES"/>
    <d v="2024-06-28T00:00:00"/>
  </r>
  <r>
    <x v="0"/>
    <s v="CAL"/>
    <x v="0"/>
    <x v="0"/>
    <x v="0"/>
    <n v="549730"/>
    <n v="571940"/>
    <x v="0"/>
    <s v="YES"/>
    <d v="2024-09-19T00:00:00"/>
  </r>
  <r>
    <x v="0"/>
    <s v="CAL"/>
    <x v="0"/>
    <x v="0"/>
    <x v="0"/>
    <n v="545233"/>
    <n v="549950"/>
    <x v="0"/>
    <s v="YES"/>
    <d v="2024-02-23T00:00:00"/>
  </r>
  <r>
    <x v="0"/>
    <s v="CAL"/>
    <x v="0"/>
    <x v="0"/>
    <x v="0"/>
    <n v="548137"/>
    <n v="725000"/>
    <x v="0"/>
    <s v="YES"/>
    <d v="2024-07-10T00:00:00"/>
  </r>
  <r>
    <x v="0"/>
    <s v="CAL"/>
    <x v="0"/>
    <x v="0"/>
    <x v="0"/>
    <n v="549701"/>
    <n v="540000"/>
    <x v="0"/>
    <s v="YES"/>
    <d v="2024-09-18T00:00:00"/>
  </r>
  <r>
    <x v="0"/>
    <s v="CAL"/>
    <x v="0"/>
    <x v="0"/>
    <x v="0"/>
    <n v="548164"/>
    <n v="540000"/>
    <x v="0"/>
    <s v="YES"/>
    <d v="2024-07-11T00:00:00"/>
  </r>
  <r>
    <x v="0"/>
    <s v="CAL"/>
    <x v="0"/>
    <x v="0"/>
    <x v="0"/>
    <n v="551877"/>
    <n v="539950"/>
    <x v="0"/>
    <s v="YES"/>
    <d v="2024-12-18T00:00:00"/>
  </r>
  <r>
    <x v="0"/>
    <s v="CAL"/>
    <x v="0"/>
    <x v="0"/>
    <x v="0"/>
    <n v="549660"/>
    <n v="670000"/>
    <x v="0"/>
    <s v="YES"/>
    <d v="2024-09-17T00:00:00"/>
  </r>
  <r>
    <x v="0"/>
    <s v="CAL"/>
    <x v="0"/>
    <x v="0"/>
    <x v="0"/>
    <n v="548213"/>
    <n v="523120"/>
    <x v="0"/>
    <s v="YES"/>
    <d v="2024-07-12T00:00:00"/>
  </r>
  <r>
    <x v="0"/>
    <s v="CAL"/>
    <x v="0"/>
    <x v="0"/>
    <x v="0"/>
    <n v="545220"/>
    <n v="519950"/>
    <x v="0"/>
    <s v="YES"/>
    <d v="2024-02-23T00:00:00"/>
  </r>
  <r>
    <x v="0"/>
    <s v="CAL"/>
    <x v="0"/>
    <x v="0"/>
    <x v="0"/>
    <n v="549757"/>
    <n v="524950"/>
    <x v="0"/>
    <s v="YES"/>
    <d v="2024-09-20T00:00:00"/>
  </r>
  <r>
    <x v="0"/>
    <s v="CAL"/>
    <x v="0"/>
    <x v="0"/>
    <x v="0"/>
    <n v="548215"/>
    <n v="524950"/>
    <x v="0"/>
    <s v="YES"/>
    <d v="2024-07-12T00:00:00"/>
  </r>
  <r>
    <x v="0"/>
    <s v="CAL"/>
    <x v="0"/>
    <x v="0"/>
    <x v="0"/>
    <n v="551807"/>
    <n v="545000"/>
    <x v="0"/>
    <s v="YES"/>
    <d v="2024-12-16T00:00:00"/>
  </r>
  <r>
    <x v="0"/>
    <s v="CAL"/>
    <x v="0"/>
    <x v="0"/>
    <x v="0"/>
    <n v="544793"/>
    <n v="500000"/>
    <x v="0"/>
    <s v="YES"/>
    <d v="2024-01-31T00:00:00"/>
  </r>
  <r>
    <x v="0"/>
    <s v="CAL"/>
    <x v="0"/>
    <x v="0"/>
    <x v="0"/>
    <n v="545204"/>
    <n v="609950"/>
    <x v="0"/>
    <s v="YES"/>
    <d v="2024-02-23T00:00:00"/>
  </r>
  <r>
    <x v="0"/>
    <s v="CAL"/>
    <x v="0"/>
    <x v="0"/>
    <x v="0"/>
    <n v="544983"/>
    <n v="524950"/>
    <x v="0"/>
    <s v="YES"/>
    <d v="2024-02-09T00:00:00"/>
  </r>
  <r>
    <x v="0"/>
    <s v="CAL"/>
    <x v="0"/>
    <x v="0"/>
    <x v="0"/>
    <n v="545172"/>
    <n v="669950"/>
    <x v="0"/>
    <s v="YES"/>
    <d v="2024-02-22T00:00:00"/>
  </r>
  <r>
    <x v="0"/>
    <s v="CAL"/>
    <x v="0"/>
    <x v="0"/>
    <x v="0"/>
    <n v="545095"/>
    <n v="530000"/>
    <x v="0"/>
    <s v="YES"/>
    <d v="2024-02-16T00:00:00"/>
  </r>
  <r>
    <x v="0"/>
    <s v="CAL"/>
    <x v="0"/>
    <x v="0"/>
    <x v="0"/>
    <n v="549346"/>
    <n v="670950"/>
    <x v="0"/>
    <s v="YES"/>
    <d v="2024-08-30T00:00:00"/>
  </r>
  <r>
    <x v="0"/>
    <s v="CAL"/>
    <x v="0"/>
    <x v="0"/>
    <x v="0"/>
    <n v="549884"/>
    <n v="549950"/>
    <x v="0"/>
    <s v="YES"/>
    <d v="2024-09-26T00:00:00"/>
  </r>
  <r>
    <x v="0"/>
    <s v="CAL"/>
    <x v="0"/>
    <x v="0"/>
    <x v="0"/>
    <n v="545039"/>
    <n v="539950"/>
    <x v="0"/>
    <s v="YES"/>
    <d v="2024-02-13T00:00:00"/>
  </r>
  <r>
    <x v="0"/>
    <s v="CAL"/>
    <x v="0"/>
    <x v="0"/>
    <x v="0"/>
    <n v="549951"/>
    <n v="534950"/>
    <x v="0"/>
    <s v="YES"/>
    <d v="2024-09-30T00:00:00"/>
  </r>
  <r>
    <x v="0"/>
    <s v="CAL"/>
    <x v="0"/>
    <x v="0"/>
    <x v="0"/>
    <n v="545019"/>
    <n v="719950"/>
    <x v="0"/>
    <s v="YES"/>
    <d v="2024-02-12T00:00:00"/>
  </r>
  <r>
    <x v="0"/>
    <s v="CAL"/>
    <x v="0"/>
    <x v="0"/>
    <x v="0"/>
    <n v="545216"/>
    <n v="499950"/>
    <x v="0"/>
    <s v="YES"/>
    <d v="2024-02-23T00:00:00"/>
  </r>
  <r>
    <x v="0"/>
    <s v="CAL"/>
    <x v="0"/>
    <x v="0"/>
    <x v="0"/>
    <n v="550271"/>
    <n v="549950"/>
    <x v="0"/>
    <s v="YES"/>
    <d v="2024-10-14T00:00:00"/>
  </r>
  <r>
    <x v="0"/>
    <s v="CAL"/>
    <x v="0"/>
    <x v="0"/>
    <x v="0"/>
    <n v="544677"/>
    <n v="558495"/>
    <x v="0"/>
    <s v="YES"/>
    <d v="2024-01-24T00:00:00"/>
  </r>
  <r>
    <x v="0"/>
    <s v="CAL"/>
    <x v="0"/>
    <x v="0"/>
    <x v="0"/>
    <n v="549597"/>
    <n v="540000"/>
    <x v="0"/>
    <s v="YES"/>
    <d v="2024-09-12T00:00:00"/>
  </r>
  <r>
    <x v="0"/>
    <s v="CAL"/>
    <x v="0"/>
    <x v="0"/>
    <x v="0"/>
    <n v="547929"/>
    <n v="625000"/>
    <x v="0"/>
    <s v="YES"/>
    <d v="2024-06-28T00:00:00"/>
  </r>
  <r>
    <x v="0"/>
    <s v="CAL"/>
    <x v="0"/>
    <x v="0"/>
    <x v="0"/>
    <n v="547935"/>
    <n v="740000"/>
    <x v="0"/>
    <s v="YES"/>
    <d v="2024-06-28T00:00:00"/>
  </r>
  <r>
    <x v="0"/>
    <s v="CAL"/>
    <x v="0"/>
    <x v="0"/>
    <x v="0"/>
    <n v="549823"/>
    <n v="507500"/>
    <x v="0"/>
    <s v="YES"/>
    <d v="2024-09-24T00:00:00"/>
  </r>
  <r>
    <x v="0"/>
    <s v="CAL"/>
    <x v="0"/>
    <x v="0"/>
    <x v="0"/>
    <n v="549819"/>
    <n v="528070"/>
    <x v="0"/>
    <s v="YES"/>
    <d v="2024-09-24T00:00:00"/>
  </r>
  <r>
    <x v="0"/>
    <s v="CAL"/>
    <x v="0"/>
    <x v="0"/>
    <x v="0"/>
    <n v="546660"/>
    <n v="550000"/>
    <x v="0"/>
    <s v="YES"/>
    <d v="2024-04-30T00:00:00"/>
  </r>
  <r>
    <x v="0"/>
    <s v="CAL"/>
    <x v="0"/>
    <x v="0"/>
    <x v="0"/>
    <n v="549812"/>
    <n v="629950"/>
    <x v="0"/>
    <s v="YES"/>
    <d v="2024-09-24T00:00:00"/>
  </r>
  <r>
    <x v="0"/>
    <s v="CAL"/>
    <x v="0"/>
    <x v="0"/>
    <x v="0"/>
    <n v="546626"/>
    <n v="519950"/>
    <x v="0"/>
    <s v="YES"/>
    <d v="2024-04-30T00:00:00"/>
  </r>
  <r>
    <x v="0"/>
    <s v="CAL"/>
    <x v="0"/>
    <x v="0"/>
    <x v="0"/>
    <n v="546610"/>
    <n v="719950"/>
    <x v="1"/>
    <s v="YES"/>
    <d v="2024-04-29T00:00:00"/>
  </r>
  <r>
    <x v="0"/>
    <s v="CAL"/>
    <x v="0"/>
    <x v="0"/>
    <x v="0"/>
    <n v="545238"/>
    <n v="524950"/>
    <x v="0"/>
    <s v="YES"/>
    <d v="2024-02-23T00:00:00"/>
  </r>
  <r>
    <x v="0"/>
    <s v="CAL"/>
    <x v="0"/>
    <x v="0"/>
    <x v="0"/>
    <n v="551500"/>
    <n v="664950"/>
    <x v="0"/>
    <s v="YES"/>
    <d v="2024-12-04T00:00:00"/>
  </r>
  <r>
    <x v="0"/>
    <s v="CAL"/>
    <x v="0"/>
    <x v="0"/>
    <x v="0"/>
    <n v="549621"/>
    <n v="523851"/>
    <x v="0"/>
    <s v="YES"/>
    <d v="2024-09-13T00:00:00"/>
  </r>
  <r>
    <x v="0"/>
    <s v="CAL"/>
    <x v="0"/>
    <x v="0"/>
    <x v="0"/>
    <n v="546398"/>
    <n v="500000"/>
    <x v="0"/>
    <s v="YES"/>
    <d v="2024-04-17T00:00:00"/>
  </r>
  <r>
    <x v="0"/>
    <s v="CAL"/>
    <x v="0"/>
    <x v="0"/>
    <x v="0"/>
    <n v="546394"/>
    <n v="534950"/>
    <x v="0"/>
    <s v="YES"/>
    <d v="2024-04-17T00:00:00"/>
  </r>
  <r>
    <x v="0"/>
    <s v="CAL"/>
    <x v="0"/>
    <x v="0"/>
    <x v="0"/>
    <n v="551618"/>
    <n v="539950"/>
    <x v="0"/>
    <s v="YES"/>
    <d v="2024-12-10T00:00:00"/>
  </r>
  <r>
    <x v="0"/>
    <s v="CAL"/>
    <x v="0"/>
    <x v="0"/>
    <x v="0"/>
    <n v="550198"/>
    <n v="540000"/>
    <x v="0"/>
    <s v="YES"/>
    <d v="2024-10-10T00:00:00"/>
  </r>
  <r>
    <x v="0"/>
    <s v="CAL"/>
    <x v="0"/>
    <x v="0"/>
    <x v="0"/>
    <n v="546272"/>
    <n v="700000"/>
    <x v="0"/>
    <s v="YES"/>
    <d v="2024-04-11T00:00:00"/>
  </r>
  <r>
    <x v="0"/>
    <s v="CAL"/>
    <x v="0"/>
    <x v="0"/>
    <x v="0"/>
    <n v="550174"/>
    <n v="563398"/>
    <x v="0"/>
    <s v="YES"/>
    <d v="2024-10-09T00:00:00"/>
  </r>
  <r>
    <x v="0"/>
    <s v="CAL"/>
    <x v="0"/>
    <x v="0"/>
    <x v="0"/>
    <n v="550171"/>
    <n v="624000"/>
    <x v="0"/>
    <s v="YES"/>
    <d v="2024-10-09T00:00:00"/>
  </r>
  <r>
    <x v="0"/>
    <s v="CAL"/>
    <x v="0"/>
    <x v="0"/>
    <x v="0"/>
    <n v="550168"/>
    <n v="619950"/>
    <x v="0"/>
    <s v="YES"/>
    <d v="2024-10-09T00:00:00"/>
  </r>
  <r>
    <x v="0"/>
    <s v="CAL"/>
    <x v="0"/>
    <x v="0"/>
    <x v="0"/>
    <n v="551706"/>
    <n v="545950"/>
    <x v="0"/>
    <s v="YES"/>
    <d v="2024-12-13T00:00:00"/>
  </r>
  <r>
    <x v="0"/>
    <s v="CAL"/>
    <x v="0"/>
    <x v="0"/>
    <x v="0"/>
    <n v="545276"/>
    <n v="615000"/>
    <x v="0"/>
    <s v="YES"/>
    <d v="2024-02-27T00:00:00"/>
  </r>
  <r>
    <x v="0"/>
    <s v="CAL"/>
    <x v="0"/>
    <x v="0"/>
    <x v="0"/>
    <n v="546603"/>
    <n v="559950"/>
    <x v="0"/>
    <s v="YES"/>
    <d v="2024-04-29T00:00:00"/>
  </r>
  <r>
    <x v="0"/>
    <s v="CAL"/>
    <x v="0"/>
    <x v="0"/>
    <x v="0"/>
    <n v="550932"/>
    <n v="689950"/>
    <x v="0"/>
    <s v="YES"/>
    <d v="2024-11-08T00:00:00"/>
  </r>
  <r>
    <x v="0"/>
    <s v="CAL"/>
    <x v="0"/>
    <x v="0"/>
    <x v="0"/>
    <n v="548520"/>
    <n v="635000"/>
    <x v="0"/>
    <s v="YES"/>
    <d v="2024-07-25T00:00:00"/>
  </r>
  <r>
    <x v="0"/>
    <s v="CAL"/>
    <x v="0"/>
    <x v="0"/>
    <x v="0"/>
    <n v="545985"/>
    <n v="529950"/>
    <x v="0"/>
    <s v="YES"/>
    <d v="2024-03-29T00:00:00"/>
  </r>
  <r>
    <x v="0"/>
    <s v="CAL"/>
    <x v="0"/>
    <x v="0"/>
    <x v="0"/>
    <n v="549428"/>
    <n v="719950"/>
    <x v="0"/>
    <s v="YES"/>
    <d v="2024-09-04T00:00:00"/>
  </r>
  <r>
    <x v="0"/>
    <s v="CAL"/>
    <x v="0"/>
    <x v="0"/>
    <x v="0"/>
    <n v="550812"/>
    <n v="624950"/>
    <x v="0"/>
    <s v="YES"/>
    <d v="2024-11-05T00:00:00"/>
  </r>
  <r>
    <x v="0"/>
    <s v="CAL"/>
    <x v="0"/>
    <x v="0"/>
    <x v="0"/>
    <n v="547315"/>
    <n v="535000"/>
    <x v="0"/>
    <s v="YES"/>
    <d v="2024-05-30T00:00:00"/>
  </r>
  <r>
    <x v="0"/>
    <s v="CAL"/>
    <x v="0"/>
    <x v="0"/>
    <x v="0"/>
    <n v="545539"/>
    <n v="699950"/>
    <x v="0"/>
    <s v="YES"/>
    <d v="2024-03-08T00:00:00"/>
  </r>
  <r>
    <x v="0"/>
    <s v="CAL"/>
    <x v="0"/>
    <x v="0"/>
    <x v="0"/>
    <n v="548915"/>
    <n v="529950"/>
    <x v="0"/>
    <s v="YES"/>
    <d v="2024-08-12T00:00:00"/>
  </r>
  <r>
    <x v="0"/>
    <s v="CAL"/>
    <x v="0"/>
    <x v="0"/>
    <x v="0"/>
    <n v="548429"/>
    <n v="513450"/>
    <x v="0"/>
    <s v="YES"/>
    <d v="2024-07-22T00:00:00"/>
  </r>
  <r>
    <x v="0"/>
    <s v="CAL"/>
    <x v="0"/>
    <x v="0"/>
    <x v="0"/>
    <n v="548968"/>
    <n v="562975"/>
    <x v="0"/>
    <s v="YES"/>
    <d v="2024-08-14T00:00:00"/>
  </r>
  <r>
    <x v="0"/>
    <s v="CAL"/>
    <x v="0"/>
    <x v="0"/>
    <x v="0"/>
    <n v="550857"/>
    <n v="540000"/>
    <x v="0"/>
    <s v="YES"/>
    <d v="2024-11-07T00:00:00"/>
  </r>
  <r>
    <x v="0"/>
    <s v="CAL"/>
    <x v="0"/>
    <x v="0"/>
    <x v="0"/>
    <n v="551223"/>
    <n v="640000"/>
    <x v="0"/>
    <s v="YES"/>
    <d v="2024-11-20T00:00:00"/>
  </r>
  <r>
    <x v="0"/>
    <s v="CAL"/>
    <x v="0"/>
    <x v="0"/>
    <x v="0"/>
    <n v="551192"/>
    <n v="669950"/>
    <x v="0"/>
    <s v="YES"/>
    <d v="2024-11-19T00:00:00"/>
  </r>
  <r>
    <x v="0"/>
    <s v="CAL"/>
    <x v="0"/>
    <x v="0"/>
    <x v="0"/>
    <n v="546006"/>
    <n v="599950"/>
    <x v="0"/>
    <s v="YES"/>
    <d v="2024-03-29T00:00:00"/>
  </r>
  <r>
    <x v="0"/>
    <s v="CAL"/>
    <x v="0"/>
    <x v="0"/>
    <x v="0"/>
    <n v="549012"/>
    <n v="640000"/>
    <x v="0"/>
    <s v="YES"/>
    <d v="2024-08-16T00:00:00"/>
  </r>
  <r>
    <x v="0"/>
    <s v="CAL"/>
    <x v="0"/>
    <x v="0"/>
    <x v="0"/>
    <n v="547322"/>
    <n v="644950"/>
    <x v="0"/>
    <s v="YES"/>
    <d v="2024-05-30T00:00:00"/>
  </r>
  <r>
    <x v="0"/>
    <s v="CAL"/>
    <x v="0"/>
    <x v="0"/>
    <x v="0"/>
    <n v="548295"/>
    <n v="720000"/>
    <x v="0"/>
    <s v="YES"/>
    <d v="2024-07-17T00:00:00"/>
  </r>
  <r>
    <x v="0"/>
    <s v="CAL"/>
    <x v="0"/>
    <x v="0"/>
    <x v="0"/>
    <n v="549034"/>
    <n v="519950"/>
    <x v="0"/>
    <s v="YES"/>
    <d v="2024-08-19T00:00:00"/>
  </r>
  <r>
    <x v="0"/>
    <s v="CAL"/>
    <x v="0"/>
    <x v="0"/>
    <x v="0"/>
    <n v="549038"/>
    <n v="516095"/>
    <x v="0"/>
    <s v="YES"/>
    <d v="2024-08-19T00:00:00"/>
  </r>
  <r>
    <x v="0"/>
    <s v="CAL"/>
    <x v="0"/>
    <x v="0"/>
    <x v="0"/>
    <n v="550948"/>
    <n v="559950"/>
    <x v="0"/>
    <s v="YES"/>
    <d v="2024-11-08T00:00:00"/>
  </r>
  <r>
    <x v="0"/>
    <s v="CAL"/>
    <x v="0"/>
    <x v="0"/>
    <x v="0"/>
    <n v="551000"/>
    <n v="525000"/>
    <x v="0"/>
    <s v="YES"/>
    <d v="2024-11-12T00:00:00"/>
  </r>
  <r>
    <x v="0"/>
    <s v="CAL"/>
    <x v="0"/>
    <x v="0"/>
    <x v="0"/>
    <n v="544944"/>
    <n v="699950"/>
    <x v="0"/>
    <s v="YES"/>
    <d v="2024-02-08T00:00:00"/>
  </r>
  <r>
    <x v="0"/>
    <s v="CAL"/>
    <x v="0"/>
    <x v="0"/>
    <x v="0"/>
    <n v="548842"/>
    <n v="649950"/>
    <x v="0"/>
    <s v="YES"/>
    <d v="2024-08-08T00:00:00"/>
  </r>
  <r>
    <x v="0"/>
    <s v="CAL"/>
    <x v="0"/>
    <x v="0"/>
    <x v="0"/>
    <n v="548846"/>
    <n v="749949"/>
    <x v="0"/>
    <s v="YES"/>
    <d v="2024-08-08T00:00:00"/>
  </r>
  <r>
    <x v="0"/>
    <s v="CAL"/>
    <x v="0"/>
    <x v="0"/>
    <x v="0"/>
    <n v="545143"/>
    <n v="530546"/>
    <x v="0"/>
    <s v="YES"/>
    <d v="2024-02-20T00:00:00"/>
  </r>
  <r>
    <x v="0"/>
    <s v="CAL"/>
    <x v="0"/>
    <x v="0"/>
    <x v="0"/>
    <n v="545140"/>
    <n v="520000"/>
    <x v="0"/>
    <s v="YES"/>
    <d v="2024-02-20T00:00:00"/>
  </r>
  <r>
    <x v="0"/>
    <s v="CAL"/>
    <x v="0"/>
    <x v="0"/>
    <x v="0"/>
    <n v="545134"/>
    <n v="609950"/>
    <x v="0"/>
    <s v="YES"/>
    <d v="2024-02-20T00:00:00"/>
  </r>
  <r>
    <x v="0"/>
    <s v="CAL"/>
    <x v="0"/>
    <x v="0"/>
    <x v="0"/>
    <n v="545106"/>
    <n v="529950"/>
    <x v="0"/>
    <s v="YES"/>
    <d v="2024-02-16T00:00:00"/>
  </r>
  <r>
    <x v="0"/>
    <s v="CAL"/>
    <x v="0"/>
    <x v="0"/>
    <x v="0"/>
    <n v="549133"/>
    <n v="640750"/>
    <x v="0"/>
    <s v="YES"/>
    <d v="2024-08-21T00:00:00"/>
  </r>
  <r>
    <x v="0"/>
    <s v="CAL"/>
    <x v="0"/>
    <x v="0"/>
    <x v="0"/>
    <n v="545590"/>
    <n v="524950"/>
    <x v="0"/>
    <s v="YES"/>
    <d v="2024-03-12T00:00:00"/>
  </r>
  <r>
    <x v="0"/>
    <s v="CAL"/>
    <x v="0"/>
    <x v="0"/>
    <x v="0"/>
    <n v="547511"/>
    <n v="524950"/>
    <x v="0"/>
    <s v="YES"/>
    <d v="2024-06-11T00:00:00"/>
  </r>
  <r>
    <x v="0"/>
    <s v="CAL"/>
    <x v="0"/>
    <x v="0"/>
    <x v="0"/>
    <n v="547361"/>
    <n v="689950"/>
    <x v="0"/>
    <s v="YES"/>
    <d v="2024-05-31T00:00:00"/>
  </r>
  <r>
    <x v="0"/>
    <s v="CAL"/>
    <x v="0"/>
    <x v="0"/>
    <x v="0"/>
    <n v="549361"/>
    <n v="525000"/>
    <x v="0"/>
    <s v="YES"/>
    <d v="2024-08-30T00:00:00"/>
  </r>
  <r>
    <x v="0"/>
    <s v="CAL"/>
    <x v="0"/>
    <x v="0"/>
    <x v="0"/>
    <n v="550839"/>
    <n v="630000"/>
    <x v="0"/>
    <s v="YES"/>
    <d v="2024-11-06T00:00:00"/>
  </r>
  <r>
    <x v="0"/>
    <s v="CAL"/>
    <x v="0"/>
    <x v="0"/>
    <x v="0"/>
    <n v="550746"/>
    <n v="675000"/>
    <x v="0"/>
    <s v="YES"/>
    <d v="2024-11-01T00:00:00"/>
  </r>
  <r>
    <x v="0"/>
    <s v="CAL"/>
    <x v="0"/>
    <x v="0"/>
    <x v="0"/>
    <n v="546159"/>
    <n v="519903"/>
    <x v="0"/>
    <s v="YES"/>
    <d v="2024-04-05T00:00:00"/>
  </r>
  <r>
    <x v="0"/>
    <s v="CAL"/>
    <x v="0"/>
    <x v="0"/>
    <x v="0"/>
    <n v="547421"/>
    <n v="575000"/>
    <x v="0"/>
    <s v="YES"/>
    <d v="2024-06-04T00:00:00"/>
  </r>
  <r>
    <x v="0"/>
    <s v="CAL"/>
    <x v="0"/>
    <x v="0"/>
    <x v="0"/>
    <n v="545774"/>
    <n v="535000"/>
    <x v="0"/>
    <s v="YES"/>
    <d v="2024-03-21T00:00:00"/>
  </r>
  <r>
    <x v="0"/>
    <s v="CAL"/>
    <x v="0"/>
    <x v="0"/>
    <x v="0"/>
    <n v="547425"/>
    <n v="524950"/>
    <x v="0"/>
    <s v="YES"/>
    <d v="2024-06-04T00:00:00"/>
  </r>
  <r>
    <x v="0"/>
    <s v="CAL"/>
    <x v="0"/>
    <x v="0"/>
    <x v="0"/>
    <n v="546181"/>
    <n v="700000"/>
    <x v="0"/>
    <s v="YES"/>
    <d v="2024-04-08T00:00:00"/>
  </r>
  <r>
    <x v="0"/>
    <s v="CAL"/>
    <x v="0"/>
    <x v="0"/>
    <x v="0"/>
    <n v="548563"/>
    <n v="534950"/>
    <x v="0"/>
    <s v="YES"/>
    <d v="2024-07-26T00:00:00"/>
  </r>
  <r>
    <x v="0"/>
    <s v="CAL"/>
    <x v="0"/>
    <x v="0"/>
    <x v="0"/>
    <n v="550631"/>
    <n v="524950"/>
    <x v="0"/>
    <s v="YES"/>
    <d v="2024-10-28T00:00:00"/>
  </r>
  <r>
    <x v="0"/>
    <s v="CAL"/>
    <x v="0"/>
    <x v="0"/>
    <x v="0"/>
    <n v="548552"/>
    <n v="509950"/>
    <x v="0"/>
    <s v="YES"/>
    <d v="2024-07-26T00:00:00"/>
  </r>
  <r>
    <x v="0"/>
    <s v="CAL"/>
    <x v="0"/>
    <x v="0"/>
    <x v="0"/>
    <n v="547290"/>
    <n v="529950"/>
    <x v="0"/>
    <s v="YES"/>
    <d v="2024-05-29T00:00:00"/>
  </r>
  <r>
    <x v="0"/>
    <s v="CAL"/>
    <x v="0"/>
    <x v="0"/>
    <x v="0"/>
    <n v="549339"/>
    <n v="549950"/>
    <x v="0"/>
    <s v="YES"/>
    <d v="2024-08-30T00:00:00"/>
  </r>
  <r>
    <x v="0"/>
    <s v="CAL"/>
    <x v="0"/>
    <x v="0"/>
    <x v="0"/>
    <n v="549337"/>
    <n v="490288"/>
    <x v="0"/>
    <s v="YES"/>
    <d v="2024-08-30T00:00:00"/>
  </r>
  <r>
    <x v="0"/>
    <s v="CAL"/>
    <x v="0"/>
    <x v="0"/>
    <x v="0"/>
    <n v="547227"/>
    <n v="534950"/>
    <x v="0"/>
    <s v="YES"/>
    <d v="2024-05-24T00:00:00"/>
  </r>
  <r>
    <x v="0"/>
    <s v="CAL"/>
    <x v="0"/>
    <x v="0"/>
    <x v="0"/>
    <n v="549207"/>
    <n v="531804"/>
    <x v="0"/>
    <s v="YES"/>
    <d v="2024-08-26T00:00:00"/>
  </r>
  <r>
    <x v="0"/>
    <s v="CAL"/>
    <x v="0"/>
    <x v="0"/>
    <x v="0"/>
    <n v="547259"/>
    <n v="650000"/>
    <x v="0"/>
    <s v="YES"/>
    <d v="2024-05-28T00:00:00"/>
  </r>
  <r>
    <x v="0"/>
    <s v="CAL"/>
    <x v="0"/>
    <x v="0"/>
    <x v="0"/>
    <n v="551961"/>
    <n v="674950"/>
    <x v="0"/>
    <s v="YES"/>
    <d v="2024-12-20T00:00:00"/>
  </r>
  <r>
    <x v="0"/>
    <s v="CAL"/>
    <x v="0"/>
    <x v="0"/>
    <x v="0"/>
    <n v="547230"/>
    <n v="504950"/>
    <x v="0"/>
    <s v="YES"/>
    <d v="2024-05-24T00:00:00"/>
  </r>
  <r>
    <x v="1"/>
    <s v="CT"/>
    <x v="1"/>
    <x v="1"/>
    <x v="1"/>
    <n v="549477"/>
    <n v="398000"/>
    <x v="1"/>
    <s v="YES"/>
    <d v="2024-09-06T00:00:00"/>
  </r>
  <r>
    <x v="1"/>
    <s v="CT"/>
    <x v="1"/>
    <x v="1"/>
    <x v="0"/>
    <n v="549341"/>
    <n v="975000"/>
    <x v="1"/>
    <s v="YES"/>
    <d v="2024-08-30T00:00:00"/>
  </r>
  <r>
    <x v="1"/>
    <s v="CT"/>
    <x v="1"/>
    <x v="1"/>
    <x v="0"/>
    <n v="551798"/>
    <n v="760000"/>
    <x v="1"/>
    <s v="YES"/>
    <d v="2024-12-16T00:00:00"/>
  </r>
  <r>
    <x v="1"/>
    <s v="CT"/>
    <x v="1"/>
    <x v="2"/>
    <x v="0"/>
    <n v="549143"/>
    <n v="725000"/>
    <x v="1"/>
    <s v="YES"/>
    <d v="2024-08-22T00:00:00"/>
  </r>
  <r>
    <x v="1"/>
    <s v="CT"/>
    <x v="1"/>
    <x v="1"/>
    <x v="0"/>
    <n v="549154"/>
    <n v="490000"/>
    <x v="1"/>
    <s v="YES"/>
    <d v="2024-08-22T00:00:00"/>
  </r>
  <r>
    <x v="1"/>
    <s v="CT"/>
    <x v="1"/>
    <x v="2"/>
    <x v="2"/>
    <n v="549892"/>
    <n v="275000"/>
    <x v="1"/>
    <s v="YES"/>
    <d v="2024-09-27T00:00:00"/>
  </r>
  <r>
    <x v="1"/>
    <s v="CT"/>
    <x v="1"/>
    <x v="1"/>
    <x v="0"/>
    <n v="549348"/>
    <n v="764297"/>
    <x v="0"/>
    <s v="YES"/>
    <d v="2024-08-30T00:00:00"/>
  </r>
  <r>
    <x v="1"/>
    <s v="CT"/>
    <x v="1"/>
    <x v="1"/>
    <x v="3"/>
    <n v="551696"/>
    <n v="375000"/>
    <x v="1"/>
    <s v="YES"/>
    <d v="2024-12-13T00:00:00"/>
  </r>
  <r>
    <x v="1"/>
    <s v="CT"/>
    <x v="1"/>
    <x v="3"/>
    <x v="0"/>
    <n v="551791"/>
    <n v="473000"/>
    <x v="1"/>
    <s v="YES"/>
    <d v="2024-12-16T00:00:00"/>
  </r>
  <r>
    <x v="1"/>
    <s v="CT"/>
    <x v="1"/>
    <x v="2"/>
    <x v="0"/>
    <n v="549483"/>
    <n v="420000"/>
    <x v="1"/>
    <s v="YES"/>
    <d v="2024-09-06T00:00:00"/>
  </r>
  <r>
    <x v="1"/>
    <s v="CT"/>
    <x v="1"/>
    <x v="1"/>
    <x v="0"/>
    <n v="549170"/>
    <n v="585000"/>
    <x v="1"/>
    <s v="YES"/>
    <d v="2024-08-23T00:00:00"/>
  </r>
  <r>
    <x v="1"/>
    <s v="CT"/>
    <x v="1"/>
    <x v="2"/>
    <x v="0"/>
    <n v="549479"/>
    <n v="590000"/>
    <x v="1"/>
    <s v="YES"/>
    <d v="2024-09-06T00:00:00"/>
  </r>
  <r>
    <x v="1"/>
    <s v="CT"/>
    <x v="1"/>
    <x v="1"/>
    <x v="0"/>
    <n v="549351"/>
    <n v="1400000"/>
    <x v="1"/>
    <s v="YES"/>
    <d v="2024-08-30T00:00:00"/>
  </r>
  <r>
    <x v="1"/>
    <s v="CT"/>
    <x v="1"/>
    <x v="3"/>
    <x v="0"/>
    <n v="552081"/>
    <n v="720000"/>
    <x v="1"/>
    <s v="YES"/>
    <d v="2024-12-30T00:00:00"/>
  </r>
  <r>
    <x v="1"/>
    <s v="CT"/>
    <x v="2"/>
    <x v="4"/>
    <x v="0"/>
    <n v="551898"/>
    <n v="390000"/>
    <x v="1"/>
    <s v="YES"/>
    <d v="2024-12-19T00:00:00"/>
  </r>
  <r>
    <x v="1"/>
    <s v="CT"/>
    <x v="3"/>
    <x v="5"/>
    <x v="0"/>
    <n v="552054"/>
    <n v="250000"/>
    <x v="1"/>
    <s v="YES"/>
    <d v="2024-12-27T00:00:00"/>
  </r>
  <r>
    <x v="1"/>
    <s v="CT"/>
    <x v="1"/>
    <x v="1"/>
    <x v="0"/>
    <n v="549412"/>
    <n v="420000"/>
    <x v="1"/>
    <s v="YES"/>
    <d v="2024-09-04T00:00:00"/>
  </r>
  <r>
    <x v="1"/>
    <s v="CT"/>
    <x v="1"/>
    <x v="3"/>
    <x v="0"/>
    <n v="549417"/>
    <n v="595000"/>
    <x v="1"/>
    <s v="YES"/>
    <d v="2024-09-04T00:00:00"/>
  </r>
  <r>
    <x v="1"/>
    <s v="CT"/>
    <x v="1"/>
    <x v="2"/>
    <x v="2"/>
    <n v="549404"/>
    <n v="427963"/>
    <x v="0"/>
    <s v="YES"/>
    <d v="2024-09-04T00:00:00"/>
  </r>
  <r>
    <x v="1"/>
    <s v="CT"/>
    <x v="1"/>
    <x v="2"/>
    <x v="2"/>
    <n v="549392"/>
    <n v="436227"/>
    <x v="0"/>
    <s v="YES"/>
    <d v="2024-09-03T00:00:00"/>
  </r>
  <r>
    <x v="1"/>
    <s v="CT"/>
    <x v="1"/>
    <x v="2"/>
    <x v="0"/>
    <n v="551882"/>
    <n v="724882"/>
    <x v="0"/>
    <s v="YES"/>
    <d v="2024-12-18T00:00:00"/>
  </r>
  <r>
    <x v="1"/>
    <s v="CT"/>
    <x v="1"/>
    <x v="2"/>
    <x v="0"/>
    <n v="549445"/>
    <n v="551000"/>
    <x v="1"/>
    <s v="YES"/>
    <d v="2024-09-05T00:00:00"/>
  </r>
  <r>
    <x v="1"/>
    <s v="CT"/>
    <x v="1"/>
    <x v="3"/>
    <x v="0"/>
    <n v="551671"/>
    <n v="545000"/>
    <x v="1"/>
    <s v="YES"/>
    <d v="2024-12-12T00:00:00"/>
  </r>
  <r>
    <x v="1"/>
    <s v="CT"/>
    <x v="1"/>
    <x v="2"/>
    <x v="0"/>
    <n v="551822"/>
    <n v="429000"/>
    <x v="1"/>
    <s v="YES"/>
    <d v="2024-12-17T00:00:00"/>
  </r>
  <r>
    <x v="1"/>
    <s v="CT"/>
    <x v="3"/>
    <x v="5"/>
    <x v="0"/>
    <n v="549433"/>
    <n v="315000"/>
    <x v="1"/>
    <s v="YES"/>
    <d v="2024-09-04T00:00:00"/>
  </r>
  <r>
    <x v="1"/>
    <s v="CT"/>
    <x v="1"/>
    <x v="3"/>
    <x v="0"/>
    <n v="549186"/>
    <n v="345000"/>
    <x v="1"/>
    <s v="YES"/>
    <d v="2024-08-23T00:00:00"/>
  </r>
  <r>
    <x v="1"/>
    <s v="CT"/>
    <x v="1"/>
    <x v="6"/>
    <x v="0"/>
    <n v="549444"/>
    <n v="875000"/>
    <x v="1"/>
    <s v="YES"/>
    <d v="2024-09-05T00:00:00"/>
  </r>
  <r>
    <x v="1"/>
    <s v="CT"/>
    <x v="1"/>
    <x v="3"/>
    <x v="2"/>
    <n v="549363"/>
    <n v="315850"/>
    <x v="1"/>
    <s v="YES"/>
    <d v="2024-08-30T00:00:00"/>
  </r>
  <r>
    <x v="1"/>
    <s v="CT"/>
    <x v="1"/>
    <x v="2"/>
    <x v="0"/>
    <n v="551844"/>
    <n v="790000"/>
    <x v="1"/>
    <s v="YES"/>
    <d v="2024-12-17T00:00:00"/>
  </r>
  <r>
    <x v="1"/>
    <s v="CT"/>
    <x v="1"/>
    <x v="3"/>
    <x v="0"/>
    <n v="549179"/>
    <n v="608000"/>
    <x v="1"/>
    <s v="YES"/>
    <d v="2024-08-23T00:00:00"/>
  </r>
  <r>
    <x v="1"/>
    <s v="CT"/>
    <x v="1"/>
    <x v="3"/>
    <x v="0"/>
    <n v="549172"/>
    <n v="550000"/>
    <x v="1"/>
    <s v="YES"/>
    <d v="2024-08-23T00:00:00"/>
  </r>
  <r>
    <x v="1"/>
    <s v="CT"/>
    <x v="1"/>
    <x v="2"/>
    <x v="0"/>
    <n v="551831"/>
    <n v="814000"/>
    <x v="0"/>
    <s v="YES"/>
    <d v="2024-12-17T00:00:00"/>
  </r>
  <r>
    <x v="1"/>
    <s v="CT"/>
    <x v="1"/>
    <x v="3"/>
    <x v="0"/>
    <n v="549431"/>
    <n v="655000"/>
    <x v="1"/>
    <s v="YES"/>
    <d v="2024-09-04T00:00:00"/>
  </r>
  <r>
    <x v="1"/>
    <s v="CT"/>
    <x v="1"/>
    <x v="2"/>
    <x v="2"/>
    <n v="548538"/>
    <n v="183000"/>
    <x v="1"/>
    <s v="YES"/>
    <d v="2024-07-26T00:00:00"/>
  </r>
  <r>
    <x v="1"/>
    <s v="CT"/>
    <x v="1"/>
    <x v="2"/>
    <x v="0"/>
    <n v="548466"/>
    <n v="150000"/>
    <x v="1"/>
    <s v="YES"/>
    <d v="2024-07-23T00:00:00"/>
  </r>
  <r>
    <x v="1"/>
    <s v="CT"/>
    <x v="1"/>
    <x v="1"/>
    <x v="0"/>
    <n v="548479"/>
    <n v="432500"/>
    <x v="1"/>
    <s v="YES"/>
    <d v="2024-07-24T00:00:00"/>
  </r>
  <r>
    <x v="1"/>
    <s v="CT"/>
    <x v="1"/>
    <x v="1"/>
    <x v="0"/>
    <n v="548501"/>
    <n v="772400"/>
    <x v="1"/>
    <s v="YES"/>
    <d v="2024-07-25T00:00:00"/>
  </r>
  <r>
    <x v="1"/>
    <s v="CT"/>
    <x v="1"/>
    <x v="1"/>
    <x v="0"/>
    <n v="551946"/>
    <n v="935000"/>
    <x v="0"/>
    <s v="YES"/>
    <d v="2024-12-20T00:00:00"/>
  </r>
  <r>
    <x v="1"/>
    <s v="CT"/>
    <x v="1"/>
    <x v="2"/>
    <x v="0"/>
    <n v="548516"/>
    <n v="600000"/>
    <x v="1"/>
    <s v="YES"/>
    <d v="2024-07-25T00:00:00"/>
  </r>
  <r>
    <x v="1"/>
    <s v="CT"/>
    <x v="1"/>
    <x v="1"/>
    <x v="0"/>
    <n v="548763"/>
    <n v="823897"/>
    <x v="0"/>
    <s v="YES"/>
    <d v="2024-08-06T00:00:00"/>
  </r>
  <r>
    <x v="1"/>
    <s v="CT"/>
    <x v="1"/>
    <x v="5"/>
    <x v="1"/>
    <n v="548748"/>
    <n v="325000"/>
    <x v="1"/>
    <s v="YES"/>
    <d v="2024-08-05T00:00:00"/>
  </r>
  <r>
    <x v="1"/>
    <s v="CT"/>
    <x v="3"/>
    <x v="7"/>
    <x v="0"/>
    <n v="548532"/>
    <n v="440000"/>
    <x v="1"/>
    <s v="YES"/>
    <d v="2024-07-26T00:00:00"/>
  </r>
  <r>
    <x v="1"/>
    <s v="CT"/>
    <x v="1"/>
    <x v="2"/>
    <x v="0"/>
    <n v="551423"/>
    <n v="920500"/>
    <x v="1"/>
    <s v="YES"/>
    <d v="2024-12-02T00:00:00"/>
  </r>
  <r>
    <x v="1"/>
    <s v="CT"/>
    <x v="1"/>
    <x v="2"/>
    <x v="0"/>
    <n v="548534"/>
    <n v="480000"/>
    <x v="1"/>
    <s v="YES"/>
    <d v="2024-07-26T00:00:00"/>
  </r>
  <r>
    <x v="1"/>
    <s v="CT"/>
    <x v="1"/>
    <x v="3"/>
    <x v="0"/>
    <n v="548970"/>
    <n v="380000"/>
    <x v="1"/>
    <s v="YES"/>
    <d v="2024-08-14T00:00:00"/>
  </r>
  <r>
    <x v="1"/>
    <s v="CT"/>
    <x v="3"/>
    <x v="5"/>
    <x v="0"/>
    <n v="548543"/>
    <n v="685000"/>
    <x v="1"/>
    <s v="YES"/>
    <d v="2024-07-26T00:00:00"/>
  </r>
  <r>
    <x v="1"/>
    <s v="CT"/>
    <x v="1"/>
    <x v="2"/>
    <x v="0"/>
    <n v="548705"/>
    <n v="530000"/>
    <x v="1"/>
    <s v="YES"/>
    <d v="2024-08-02T00:00:00"/>
  </r>
  <r>
    <x v="1"/>
    <s v="CT"/>
    <x v="1"/>
    <x v="1"/>
    <x v="0"/>
    <n v="549915"/>
    <n v="515000"/>
    <x v="1"/>
    <s v="YES"/>
    <d v="2024-09-27T00:00:00"/>
  </r>
  <r>
    <x v="1"/>
    <s v="CT"/>
    <x v="1"/>
    <x v="3"/>
    <x v="0"/>
    <n v="548664"/>
    <n v="670000"/>
    <x v="1"/>
    <s v="YES"/>
    <d v="2024-07-31T00:00:00"/>
  </r>
  <r>
    <x v="1"/>
    <s v="CT"/>
    <x v="1"/>
    <x v="2"/>
    <x v="0"/>
    <n v="548660"/>
    <n v="495000"/>
    <x v="1"/>
    <s v="YES"/>
    <d v="2024-07-31T00:00:00"/>
  </r>
  <r>
    <x v="1"/>
    <s v="CT"/>
    <x v="1"/>
    <x v="2"/>
    <x v="2"/>
    <n v="548592"/>
    <n v="425954"/>
    <x v="0"/>
    <s v="YES"/>
    <d v="2024-07-29T00:00:00"/>
  </r>
  <r>
    <x v="1"/>
    <s v="CT"/>
    <x v="1"/>
    <x v="2"/>
    <x v="1"/>
    <n v="548608"/>
    <n v="375000"/>
    <x v="1"/>
    <s v="YES"/>
    <d v="2024-07-30T00:00:00"/>
  </r>
  <r>
    <x v="1"/>
    <s v="CT"/>
    <x v="1"/>
    <x v="2"/>
    <x v="2"/>
    <n v="548633"/>
    <n v="450613"/>
    <x v="0"/>
    <s v="YES"/>
    <d v="2024-07-30T00:00:00"/>
  </r>
  <r>
    <x v="1"/>
    <s v="CT"/>
    <x v="1"/>
    <x v="1"/>
    <x v="0"/>
    <n v="548619"/>
    <n v="610000"/>
    <x v="1"/>
    <s v="YES"/>
    <d v="2024-07-30T00:00:00"/>
  </r>
  <r>
    <x v="1"/>
    <s v="CT"/>
    <x v="1"/>
    <x v="1"/>
    <x v="0"/>
    <n v="548737"/>
    <n v="500000"/>
    <x v="1"/>
    <s v="YES"/>
    <d v="2024-08-05T00:00:00"/>
  </r>
  <r>
    <x v="1"/>
    <s v="CT"/>
    <x v="1"/>
    <x v="1"/>
    <x v="0"/>
    <n v="548247"/>
    <n v="390000"/>
    <x v="1"/>
    <s v="YES"/>
    <d v="2024-07-15T00:00:00"/>
  </r>
  <r>
    <x v="1"/>
    <s v="CT"/>
    <x v="1"/>
    <x v="2"/>
    <x v="1"/>
    <n v="549127"/>
    <n v="385000"/>
    <x v="1"/>
    <s v="YES"/>
    <d v="2024-08-21T00:00:00"/>
  </r>
  <r>
    <x v="1"/>
    <s v="CT"/>
    <x v="1"/>
    <x v="3"/>
    <x v="0"/>
    <n v="549107"/>
    <n v="350000"/>
    <x v="1"/>
    <s v="YES"/>
    <d v="2024-08-20T00:00:00"/>
  </r>
  <r>
    <x v="1"/>
    <s v="CT"/>
    <x v="1"/>
    <x v="2"/>
    <x v="1"/>
    <n v="551451"/>
    <n v="155000"/>
    <x v="1"/>
    <s v="YES"/>
    <d v="2024-12-03T00:00:00"/>
  </r>
  <r>
    <x v="1"/>
    <s v="CT"/>
    <x v="1"/>
    <x v="3"/>
    <x v="1"/>
    <n v="551443"/>
    <n v="375000"/>
    <x v="1"/>
    <s v="YES"/>
    <d v="2024-12-02T00:00:00"/>
  </r>
  <r>
    <x v="1"/>
    <s v="CT"/>
    <x v="1"/>
    <x v="2"/>
    <x v="0"/>
    <n v="551431"/>
    <n v="781000"/>
    <x v="1"/>
    <s v="YES"/>
    <d v="2024-12-02T00:00:00"/>
  </r>
  <r>
    <x v="1"/>
    <s v="CT"/>
    <x v="3"/>
    <x v="7"/>
    <x v="4"/>
    <n v="549547"/>
    <n v="510000"/>
    <x v="1"/>
    <s v="YES"/>
    <d v="2024-09-10T00:00:00"/>
  </r>
  <r>
    <x v="1"/>
    <s v="CT"/>
    <x v="1"/>
    <x v="3"/>
    <x v="0"/>
    <n v="549576"/>
    <n v="355000"/>
    <x v="1"/>
    <s v="YES"/>
    <d v="2024-09-12T00:00:00"/>
  </r>
  <r>
    <x v="1"/>
    <s v="CT"/>
    <x v="1"/>
    <x v="3"/>
    <x v="0"/>
    <n v="549093"/>
    <n v="592000"/>
    <x v="1"/>
    <s v="YES"/>
    <d v="2024-08-20T00:00:00"/>
  </r>
  <r>
    <x v="1"/>
    <s v="CT"/>
    <x v="1"/>
    <x v="3"/>
    <x v="0"/>
    <n v="549088"/>
    <n v="475000"/>
    <x v="1"/>
    <s v="YES"/>
    <d v="2024-08-20T00:00:00"/>
  </r>
  <r>
    <x v="1"/>
    <s v="CT"/>
    <x v="1"/>
    <x v="3"/>
    <x v="0"/>
    <n v="551265"/>
    <n v="890000"/>
    <x v="1"/>
    <s v="YES"/>
    <d v="2024-11-22T00:00:00"/>
  </r>
  <r>
    <x v="1"/>
    <s v="CT"/>
    <x v="1"/>
    <x v="2"/>
    <x v="2"/>
    <n v="548668"/>
    <n v="417765"/>
    <x v="0"/>
    <s v="YES"/>
    <d v="2024-07-31T00:00:00"/>
  </r>
  <r>
    <x v="1"/>
    <s v="CT"/>
    <x v="1"/>
    <x v="2"/>
    <x v="1"/>
    <n v="548404"/>
    <n v="389000"/>
    <x v="1"/>
    <s v="YES"/>
    <d v="2024-07-19T00:00:00"/>
  </r>
  <r>
    <x v="1"/>
    <s v="CT"/>
    <x v="3"/>
    <x v="5"/>
    <x v="0"/>
    <n v="548627"/>
    <n v="318500"/>
    <x v="1"/>
    <s v="YES"/>
    <d v="2024-07-30T00:00:00"/>
  </r>
  <r>
    <x v="1"/>
    <s v="CT"/>
    <x v="1"/>
    <x v="1"/>
    <x v="0"/>
    <n v="549045"/>
    <n v="530000"/>
    <x v="1"/>
    <s v="YES"/>
    <d v="2024-08-20T00:00:00"/>
  </r>
  <r>
    <x v="1"/>
    <s v="CT"/>
    <x v="1"/>
    <x v="3"/>
    <x v="0"/>
    <n v="551381"/>
    <n v="725000"/>
    <x v="1"/>
    <s v="YES"/>
    <d v="2024-11-27T00:00:00"/>
  </r>
  <r>
    <x v="1"/>
    <s v="CT"/>
    <x v="1"/>
    <x v="2"/>
    <x v="0"/>
    <n v="551362"/>
    <n v="419000"/>
    <x v="1"/>
    <s v="YES"/>
    <d v="2024-11-27T00:00:00"/>
  </r>
  <r>
    <x v="1"/>
    <s v="CT"/>
    <x v="1"/>
    <x v="3"/>
    <x v="0"/>
    <n v="549022"/>
    <n v="1050000"/>
    <x v="1"/>
    <s v="YES"/>
    <d v="2024-08-19T00:00:00"/>
  </r>
  <r>
    <x v="1"/>
    <s v="CT"/>
    <x v="1"/>
    <x v="3"/>
    <x v="0"/>
    <n v="548303"/>
    <n v="1100000"/>
    <x v="1"/>
    <s v="YES"/>
    <d v="2024-07-17T00:00:00"/>
  </r>
  <r>
    <x v="1"/>
    <s v="CT"/>
    <x v="1"/>
    <x v="5"/>
    <x v="2"/>
    <n v="549009"/>
    <n v="160000"/>
    <x v="1"/>
    <s v="YES"/>
    <d v="2024-08-16T00:00:00"/>
  </r>
  <r>
    <x v="1"/>
    <s v="CT"/>
    <x v="1"/>
    <x v="1"/>
    <x v="0"/>
    <n v="548319"/>
    <n v="579000"/>
    <x v="1"/>
    <s v="YES"/>
    <d v="2024-07-18T00:00:00"/>
  </r>
  <r>
    <x v="1"/>
    <s v="CT"/>
    <x v="1"/>
    <x v="1"/>
    <x v="2"/>
    <n v="551623"/>
    <n v="436471"/>
    <x v="0"/>
    <s v="YES"/>
    <d v="2024-12-10T00:00:00"/>
  </r>
  <r>
    <x v="1"/>
    <s v="CT"/>
    <x v="1"/>
    <x v="3"/>
    <x v="0"/>
    <n v="551426"/>
    <n v="455000"/>
    <x v="1"/>
    <s v="YES"/>
    <d v="2024-12-02T00:00:00"/>
  </r>
  <r>
    <x v="1"/>
    <s v="CT"/>
    <x v="1"/>
    <x v="1"/>
    <x v="0"/>
    <n v="550371"/>
    <n v="841999"/>
    <x v="0"/>
    <s v="YES"/>
    <d v="2024-10-17T00:00:00"/>
  </r>
  <r>
    <x v="1"/>
    <s v="CT"/>
    <x v="1"/>
    <x v="2"/>
    <x v="2"/>
    <n v="550311"/>
    <n v="283000"/>
    <x v="1"/>
    <s v="YES"/>
    <d v="2024-10-15T00:00:00"/>
  </r>
  <r>
    <x v="1"/>
    <s v="CT"/>
    <x v="1"/>
    <x v="2"/>
    <x v="0"/>
    <n v="550767"/>
    <n v="472000"/>
    <x v="1"/>
    <s v="YES"/>
    <d v="2024-11-04T00:00:00"/>
  </r>
  <r>
    <x v="1"/>
    <s v="CT"/>
    <x v="1"/>
    <x v="1"/>
    <x v="2"/>
    <n v="550742"/>
    <n v="415000"/>
    <x v="1"/>
    <s v="YES"/>
    <d v="2024-11-01T00:00:00"/>
  </r>
  <r>
    <x v="1"/>
    <s v="CT"/>
    <x v="3"/>
    <x v="8"/>
    <x v="0"/>
    <n v="550730"/>
    <n v="380000"/>
    <x v="1"/>
    <s v="YES"/>
    <d v="2024-10-31T00:00:00"/>
  </r>
  <r>
    <x v="1"/>
    <s v="CT"/>
    <x v="1"/>
    <x v="1"/>
    <x v="2"/>
    <n v="550726"/>
    <n v="447860"/>
    <x v="0"/>
    <s v="YES"/>
    <d v="2024-10-31T00:00:00"/>
  </r>
  <r>
    <x v="1"/>
    <s v="CT"/>
    <x v="1"/>
    <x v="2"/>
    <x v="0"/>
    <n v="550663"/>
    <n v="523000"/>
    <x v="1"/>
    <s v="YES"/>
    <d v="2024-10-29T00:00:00"/>
  </r>
  <r>
    <x v="1"/>
    <s v="CT"/>
    <x v="1"/>
    <x v="2"/>
    <x v="0"/>
    <n v="550721"/>
    <n v="320000"/>
    <x v="1"/>
    <s v="YES"/>
    <d v="2024-10-31T00:00:00"/>
  </r>
  <r>
    <x v="1"/>
    <s v="CT"/>
    <x v="1"/>
    <x v="3"/>
    <x v="0"/>
    <n v="550679"/>
    <n v="365000"/>
    <x v="1"/>
    <s v="YES"/>
    <d v="2024-10-30T00:00:00"/>
  </r>
  <r>
    <x v="1"/>
    <s v="CT"/>
    <x v="3"/>
    <x v="8"/>
    <x v="3"/>
    <n v="550676"/>
    <n v="230000"/>
    <x v="1"/>
    <s v="YES"/>
    <d v="2024-10-30T00:00:00"/>
  </r>
  <r>
    <x v="1"/>
    <s v="CT"/>
    <x v="1"/>
    <x v="3"/>
    <x v="0"/>
    <n v="550488"/>
    <n v="460000"/>
    <x v="1"/>
    <s v="YES"/>
    <d v="2024-10-22T00:00:00"/>
  </r>
  <r>
    <x v="1"/>
    <s v="CT"/>
    <x v="1"/>
    <x v="1"/>
    <x v="0"/>
    <n v="550481"/>
    <n v="775000"/>
    <x v="1"/>
    <s v="YES"/>
    <d v="2024-10-22T00:00:00"/>
  </r>
  <r>
    <x v="1"/>
    <s v="CT"/>
    <x v="1"/>
    <x v="1"/>
    <x v="0"/>
    <n v="550844"/>
    <n v="499900"/>
    <x v="1"/>
    <s v="YES"/>
    <d v="2024-11-07T00:00:00"/>
  </r>
  <r>
    <x v="1"/>
    <s v="CT"/>
    <x v="1"/>
    <x v="1"/>
    <x v="0"/>
    <n v="550578"/>
    <n v="746339"/>
    <x v="0"/>
    <s v="YES"/>
    <d v="2024-10-24T00:00:00"/>
  </r>
  <r>
    <x v="1"/>
    <s v="CT"/>
    <x v="1"/>
    <x v="1"/>
    <x v="0"/>
    <n v="550853"/>
    <n v="700000"/>
    <x v="1"/>
    <s v="YES"/>
    <d v="2024-11-07T00:00:00"/>
  </r>
  <r>
    <x v="1"/>
    <s v="CT"/>
    <x v="1"/>
    <x v="1"/>
    <x v="0"/>
    <n v="550346"/>
    <n v="1700000"/>
    <x v="1"/>
    <s v="YES"/>
    <d v="2024-10-16T00:00:00"/>
  </r>
  <r>
    <x v="1"/>
    <s v="CT"/>
    <x v="3"/>
    <x v="8"/>
    <x v="2"/>
    <n v="550319"/>
    <n v="282500"/>
    <x v="1"/>
    <s v="YES"/>
    <d v="2024-10-15T00:00:00"/>
  </r>
  <r>
    <x v="1"/>
    <s v="CT"/>
    <x v="1"/>
    <x v="3"/>
    <x v="3"/>
    <n v="549846"/>
    <n v="125000"/>
    <x v="1"/>
    <s v="YES"/>
    <d v="2024-09-25T00:00:00"/>
  </r>
  <r>
    <x v="1"/>
    <s v="CT"/>
    <x v="1"/>
    <x v="3"/>
    <x v="0"/>
    <n v="549837"/>
    <n v="525000"/>
    <x v="1"/>
    <s v="YES"/>
    <d v="2024-09-25T00:00:00"/>
  </r>
  <r>
    <x v="1"/>
    <s v="CT"/>
    <x v="1"/>
    <x v="2"/>
    <x v="2"/>
    <n v="549324"/>
    <n v="461310"/>
    <x v="0"/>
    <s v="YES"/>
    <d v="2024-08-30T00:00:00"/>
  </r>
  <r>
    <x v="1"/>
    <s v="CT"/>
    <x v="1"/>
    <x v="2"/>
    <x v="0"/>
    <n v="549317"/>
    <n v="430000"/>
    <x v="1"/>
    <s v="YES"/>
    <d v="2024-08-30T00:00:00"/>
  </r>
  <r>
    <x v="1"/>
    <s v="CT"/>
    <x v="1"/>
    <x v="2"/>
    <x v="0"/>
    <n v="547904"/>
    <n v="570000"/>
    <x v="1"/>
    <s v="YES"/>
    <d v="2024-06-27T00:00:00"/>
  </r>
  <r>
    <x v="1"/>
    <s v="CT"/>
    <x v="3"/>
    <x v="5"/>
    <x v="0"/>
    <n v="549643"/>
    <n v="315000"/>
    <x v="1"/>
    <s v="YES"/>
    <d v="2024-09-16T00:00:00"/>
  </r>
  <r>
    <x v="1"/>
    <s v="CT"/>
    <x v="1"/>
    <x v="3"/>
    <x v="1"/>
    <n v="547936"/>
    <n v="200000"/>
    <x v="1"/>
    <s v="YES"/>
    <d v="2024-06-28T00:00:00"/>
  </r>
  <r>
    <x v="1"/>
    <s v="CT"/>
    <x v="1"/>
    <x v="1"/>
    <x v="4"/>
    <n v="549801"/>
    <n v="1750000"/>
    <x v="1"/>
    <s v="YES"/>
    <d v="2024-09-24T00:00:00"/>
  </r>
  <r>
    <x v="1"/>
    <s v="CT"/>
    <x v="1"/>
    <x v="3"/>
    <x v="0"/>
    <n v="549787"/>
    <n v="375000"/>
    <x v="1"/>
    <s v="YES"/>
    <d v="2024-09-23T00:00:00"/>
  </r>
  <r>
    <x v="1"/>
    <s v="CT"/>
    <x v="1"/>
    <x v="2"/>
    <x v="0"/>
    <n v="548013"/>
    <n v="379000"/>
    <x v="1"/>
    <s v="YES"/>
    <d v="2024-07-03T00:00:00"/>
  </r>
  <r>
    <x v="1"/>
    <s v="CT"/>
    <x v="1"/>
    <x v="2"/>
    <x v="0"/>
    <n v="550589"/>
    <n v="755416"/>
    <x v="0"/>
    <s v="YES"/>
    <d v="2024-10-24T00:00:00"/>
  </r>
  <r>
    <x v="1"/>
    <s v="CT"/>
    <x v="1"/>
    <x v="3"/>
    <x v="0"/>
    <n v="551186"/>
    <n v="740000"/>
    <x v="1"/>
    <s v="YES"/>
    <d v="2024-11-19T00:00:00"/>
  </r>
  <r>
    <x v="1"/>
    <s v="CT"/>
    <x v="1"/>
    <x v="3"/>
    <x v="0"/>
    <n v="551943"/>
    <n v="398000"/>
    <x v="1"/>
    <s v="YES"/>
    <d v="2024-12-20T00:00:00"/>
  </r>
  <r>
    <x v="1"/>
    <s v="CT"/>
    <x v="1"/>
    <x v="3"/>
    <x v="0"/>
    <n v="552016"/>
    <n v="449990"/>
    <x v="1"/>
    <s v="YES"/>
    <d v="2024-12-23T00:00:00"/>
  </r>
  <r>
    <x v="1"/>
    <s v="CT"/>
    <x v="1"/>
    <x v="1"/>
    <x v="0"/>
    <n v="551930"/>
    <n v="1100000"/>
    <x v="1"/>
    <s v="YES"/>
    <d v="2024-12-20T00:00:00"/>
  </r>
  <r>
    <x v="1"/>
    <s v="CT"/>
    <x v="3"/>
    <x v="5"/>
    <x v="0"/>
    <n v="552026"/>
    <n v="470000"/>
    <x v="1"/>
    <s v="YES"/>
    <d v="2024-12-24T00:00:00"/>
  </r>
  <r>
    <x v="1"/>
    <s v="CT"/>
    <x v="1"/>
    <x v="1"/>
    <x v="0"/>
    <n v="552029"/>
    <n v="630000"/>
    <x v="1"/>
    <s v="YES"/>
    <d v="2024-12-24T00:00:00"/>
  </r>
  <r>
    <x v="1"/>
    <s v="CT"/>
    <x v="1"/>
    <x v="1"/>
    <x v="0"/>
    <n v="551909"/>
    <n v="763000"/>
    <x v="0"/>
    <s v="YES"/>
    <d v="2024-12-19T00:00:00"/>
  </r>
  <r>
    <x v="1"/>
    <s v="CT"/>
    <x v="1"/>
    <x v="3"/>
    <x v="5"/>
    <n v="552032"/>
    <n v="550000"/>
    <x v="1"/>
    <s v="YES"/>
    <d v="2024-12-24T00:00:00"/>
  </r>
  <r>
    <x v="1"/>
    <s v="CT"/>
    <x v="1"/>
    <x v="3"/>
    <x v="0"/>
    <n v="552126"/>
    <n v="735420"/>
    <x v="1"/>
    <s v="YES"/>
    <d v="2024-12-31T00:00:00"/>
  </r>
  <r>
    <x v="1"/>
    <s v="CT"/>
    <x v="3"/>
    <x v="5"/>
    <x v="0"/>
    <n v="552124"/>
    <n v="480000"/>
    <x v="1"/>
    <s v="YES"/>
    <d v="2024-12-31T00:00:00"/>
  </r>
  <r>
    <x v="1"/>
    <s v="CT"/>
    <x v="1"/>
    <x v="2"/>
    <x v="0"/>
    <n v="552050"/>
    <n v="614000"/>
    <x v="1"/>
    <s v="YES"/>
    <d v="2024-12-27T00:00:00"/>
  </r>
  <r>
    <x v="1"/>
    <s v="CT"/>
    <x v="1"/>
    <x v="3"/>
    <x v="0"/>
    <n v="548890"/>
    <n v="715000"/>
    <x v="1"/>
    <s v="YES"/>
    <d v="2024-08-12T00:00:00"/>
  </r>
  <r>
    <x v="1"/>
    <s v="CT"/>
    <x v="1"/>
    <x v="2"/>
    <x v="0"/>
    <n v="550822"/>
    <n v="349000"/>
    <x v="1"/>
    <s v="YES"/>
    <d v="2024-11-06T00:00:00"/>
  </r>
  <r>
    <x v="1"/>
    <s v="CT"/>
    <x v="1"/>
    <x v="1"/>
    <x v="0"/>
    <n v="551200"/>
    <n v="759000"/>
    <x v="1"/>
    <s v="YES"/>
    <d v="2024-11-20T00:00:00"/>
  </r>
  <r>
    <x v="1"/>
    <s v="CT"/>
    <x v="1"/>
    <x v="2"/>
    <x v="0"/>
    <n v="550567"/>
    <n v="802500"/>
    <x v="1"/>
    <s v="YES"/>
    <d v="2024-10-24T00:00:00"/>
  </r>
  <r>
    <x v="1"/>
    <s v="CT"/>
    <x v="3"/>
    <x v="9"/>
    <x v="1"/>
    <n v="548926"/>
    <n v="337000"/>
    <x v="1"/>
    <s v="YES"/>
    <d v="2024-08-13T00:00:00"/>
  </r>
  <r>
    <x v="1"/>
    <s v="CT"/>
    <x v="1"/>
    <x v="2"/>
    <x v="0"/>
    <n v="551133"/>
    <n v="431000"/>
    <x v="1"/>
    <s v="YES"/>
    <d v="2024-11-18T00:00:00"/>
  </r>
  <r>
    <x v="1"/>
    <s v="CT"/>
    <x v="1"/>
    <x v="7"/>
    <x v="0"/>
    <n v="551112"/>
    <n v="390000"/>
    <x v="1"/>
    <s v="YES"/>
    <d v="2024-11-15T00:00:00"/>
  </r>
  <r>
    <x v="1"/>
    <s v="CT"/>
    <x v="1"/>
    <x v="3"/>
    <x v="0"/>
    <n v="548848"/>
    <n v="530000"/>
    <x v="1"/>
    <s v="YES"/>
    <d v="2024-08-08T00:00:00"/>
  </r>
  <r>
    <x v="1"/>
    <s v="CT"/>
    <x v="1"/>
    <x v="1"/>
    <x v="0"/>
    <n v="551100"/>
    <n v="305000"/>
    <x v="1"/>
    <s v="YES"/>
    <d v="2024-11-15T00:00:00"/>
  </r>
  <r>
    <x v="1"/>
    <s v="CT"/>
    <x v="3"/>
    <x v="8"/>
    <x v="0"/>
    <n v="548876"/>
    <n v="625000"/>
    <x v="1"/>
    <s v="YES"/>
    <d v="2024-08-09T00:00:00"/>
  </r>
  <r>
    <x v="1"/>
    <s v="CT"/>
    <x v="1"/>
    <x v="2"/>
    <x v="2"/>
    <n v="551039"/>
    <n v="475000"/>
    <x v="0"/>
    <s v="YES"/>
    <d v="2024-11-14T00:00:00"/>
  </r>
  <r>
    <x v="1"/>
    <s v="CT"/>
    <x v="1"/>
    <x v="3"/>
    <x v="2"/>
    <n v="550981"/>
    <n v="184000"/>
    <x v="1"/>
    <s v="YES"/>
    <d v="2024-11-12T00:00:00"/>
  </r>
  <r>
    <x v="1"/>
    <s v="CT"/>
    <x v="3"/>
    <x v="5"/>
    <x v="0"/>
    <n v="550972"/>
    <n v="390000"/>
    <x v="1"/>
    <s v="YES"/>
    <d v="2024-11-12T00:00:00"/>
  </r>
  <r>
    <x v="1"/>
    <s v="CT"/>
    <x v="1"/>
    <x v="3"/>
    <x v="2"/>
    <n v="550939"/>
    <n v="243000"/>
    <x v="1"/>
    <s v="YES"/>
    <d v="2024-11-08T00:00:00"/>
  </r>
  <r>
    <x v="1"/>
    <s v="CT"/>
    <x v="1"/>
    <x v="3"/>
    <x v="0"/>
    <n v="550922"/>
    <n v="605000"/>
    <x v="1"/>
    <s v="YES"/>
    <d v="2024-11-08T00:00:00"/>
  </r>
  <r>
    <x v="1"/>
    <s v="CT"/>
    <x v="1"/>
    <x v="1"/>
    <x v="0"/>
    <n v="550906"/>
    <n v="688802"/>
    <x v="0"/>
    <s v="YES"/>
    <d v="2024-11-08T00:00:00"/>
  </r>
  <r>
    <x v="1"/>
    <s v="CT"/>
    <x v="1"/>
    <x v="3"/>
    <x v="4"/>
    <n v="551212"/>
    <n v="670000"/>
    <x v="1"/>
    <s v="YES"/>
    <d v="2024-11-20T00:00:00"/>
  </r>
  <r>
    <x v="1"/>
    <s v="CT"/>
    <x v="3"/>
    <x v="5"/>
    <x v="0"/>
    <n v="548135"/>
    <n v="186750"/>
    <x v="1"/>
    <s v="YES"/>
    <d v="2024-07-10T00:00:00"/>
  </r>
  <r>
    <x v="1"/>
    <s v="CT"/>
    <x v="1"/>
    <x v="2"/>
    <x v="0"/>
    <n v="548090"/>
    <n v="520000"/>
    <x v="1"/>
    <s v="YES"/>
    <d v="2024-07-09T00:00:00"/>
  </r>
  <r>
    <x v="1"/>
    <s v="CT"/>
    <x v="1"/>
    <x v="2"/>
    <x v="1"/>
    <n v="550212"/>
    <n v="340000"/>
    <x v="1"/>
    <s v="YES"/>
    <d v="2024-10-10T00:00:00"/>
  </r>
  <r>
    <x v="1"/>
    <s v="CT"/>
    <x v="1"/>
    <x v="1"/>
    <x v="0"/>
    <n v="550164"/>
    <n v="357000"/>
    <x v="1"/>
    <s v="YES"/>
    <d v="2024-10-09T00:00:00"/>
  </r>
  <r>
    <x v="1"/>
    <s v="CT"/>
    <x v="3"/>
    <x v="7"/>
    <x v="0"/>
    <n v="550127"/>
    <n v="395000"/>
    <x v="1"/>
    <s v="YES"/>
    <d v="2024-10-08T00:00:00"/>
  </r>
  <r>
    <x v="1"/>
    <s v="CT"/>
    <x v="1"/>
    <x v="3"/>
    <x v="0"/>
    <n v="548068"/>
    <n v="510000"/>
    <x v="1"/>
    <s v="YES"/>
    <d v="2024-07-08T00:00:00"/>
  </r>
  <r>
    <x v="1"/>
    <s v="CT"/>
    <x v="1"/>
    <x v="3"/>
    <x v="0"/>
    <n v="548125"/>
    <n v="715000"/>
    <x v="1"/>
    <s v="YES"/>
    <d v="2024-07-10T00:00:00"/>
  </r>
  <r>
    <x v="1"/>
    <s v="CT"/>
    <x v="1"/>
    <x v="1"/>
    <x v="0"/>
    <n v="550083"/>
    <n v="525000"/>
    <x v="1"/>
    <s v="YES"/>
    <d v="2024-10-07T00:00:00"/>
  </r>
  <r>
    <x v="1"/>
    <s v="CT"/>
    <x v="1"/>
    <x v="3"/>
    <x v="0"/>
    <n v="548102"/>
    <n v="485000"/>
    <x v="1"/>
    <s v="YES"/>
    <d v="2024-07-09T00:00:00"/>
  </r>
  <r>
    <x v="1"/>
    <s v="CT"/>
    <x v="1"/>
    <x v="3"/>
    <x v="0"/>
    <n v="550250"/>
    <n v="445000"/>
    <x v="1"/>
    <s v="YES"/>
    <d v="2024-10-11T00:00:00"/>
  </r>
  <r>
    <x v="1"/>
    <s v="CT"/>
    <x v="3"/>
    <x v="5"/>
    <x v="0"/>
    <n v="549712"/>
    <n v="420000"/>
    <x v="1"/>
    <s v="YES"/>
    <d v="2024-09-18T00:00:00"/>
  </r>
  <r>
    <x v="1"/>
    <s v="CT"/>
    <x v="1"/>
    <x v="3"/>
    <x v="0"/>
    <n v="549709"/>
    <n v="489000"/>
    <x v="1"/>
    <s v="YES"/>
    <d v="2024-09-18T00:00:00"/>
  </r>
  <r>
    <x v="1"/>
    <s v="CT"/>
    <x v="1"/>
    <x v="2"/>
    <x v="0"/>
    <n v="550068"/>
    <n v="435000"/>
    <x v="1"/>
    <s v="YES"/>
    <d v="2024-10-04T00:00:00"/>
  </r>
  <r>
    <x v="1"/>
    <s v="CT"/>
    <x v="1"/>
    <x v="3"/>
    <x v="1"/>
    <n v="549973"/>
    <n v="270000"/>
    <x v="1"/>
    <s v="YES"/>
    <d v="2024-10-01T00:00:00"/>
  </r>
  <r>
    <x v="1"/>
    <s v="CT"/>
    <x v="1"/>
    <x v="1"/>
    <x v="0"/>
    <n v="550063"/>
    <n v="785000"/>
    <x v="1"/>
    <s v="YES"/>
    <d v="2024-10-04T00:00:00"/>
  </r>
  <r>
    <x v="1"/>
    <s v="CT"/>
    <x v="3"/>
    <x v="5"/>
    <x v="0"/>
    <n v="550305"/>
    <n v="190000"/>
    <x v="1"/>
    <s v="YES"/>
    <d v="2024-10-15T00:00:00"/>
  </r>
  <r>
    <x v="1"/>
    <s v="CT"/>
    <x v="3"/>
    <x v="5"/>
    <x v="2"/>
    <n v="549948"/>
    <n v="285000"/>
    <x v="1"/>
    <s v="YES"/>
    <d v="2024-09-30T00:00:00"/>
  </r>
  <r>
    <x v="1"/>
    <s v="CT"/>
    <x v="1"/>
    <x v="3"/>
    <x v="0"/>
    <n v="549956"/>
    <n v="490000"/>
    <x v="1"/>
    <s v="YES"/>
    <d v="2024-09-30T00:00:00"/>
  </r>
  <r>
    <x v="1"/>
    <s v="CT"/>
    <x v="1"/>
    <x v="3"/>
    <x v="4"/>
    <n v="549963"/>
    <n v="517500"/>
    <x v="1"/>
    <s v="YES"/>
    <d v="2024-09-30T00:00:00"/>
  </r>
  <r>
    <x v="1"/>
    <s v="CT"/>
    <x v="1"/>
    <x v="1"/>
    <x v="0"/>
    <n v="549995"/>
    <n v="360000"/>
    <x v="1"/>
    <s v="YES"/>
    <d v="2024-10-01T00:00:00"/>
  </r>
  <r>
    <x v="1"/>
    <s v="CT"/>
    <x v="1"/>
    <x v="1"/>
    <x v="0"/>
    <n v="548219"/>
    <n v="675000"/>
    <x v="0"/>
    <s v="YES"/>
    <d v="2024-07-12T00:00:00"/>
  </r>
  <r>
    <x v="1"/>
    <s v="CT"/>
    <x v="1"/>
    <x v="2"/>
    <x v="0"/>
    <n v="549943"/>
    <n v="305000"/>
    <x v="1"/>
    <s v="YES"/>
    <d v="2024-09-30T00:00:00"/>
  </r>
  <r>
    <x v="1"/>
    <s v="CT"/>
    <x v="1"/>
    <x v="1"/>
    <x v="0"/>
    <n v="550060"/>
    <n v="897777"/>
    <x v="1"/>
    <s v="YES"/>
    <d v="2024-10-04T00:00:00"/>
  </r>
  <r>
    <x v="2"/>
    <s v="FA"/>
    <x v="4"/>
    <x v="10"/>
    <x v="4"/>
    <n v="550692"/>
    <n v="250000"/>
    <x v="1"/>
    <s v="YES"/>
    <d v="2024-10-30T00:00:00"/>
  </r>
  <r>
    <x v="2"/>
    <s v="FA"/>
    <x v="2"/>
    <x v="11"/>
    <x v="0"/>
    <n v="550830"/>
    <n v="370000"/>
    <x v="1"/>
    <s v="YES"/>
    <d v="2024-11-06T00:00:00"/>
  </r>
  <r>
    <x v="2"/>
    <s v="FA"/>
    <x v="2"/>
    <x v="11"/>
    <x v="2"/>
    <n v="544574"/>
    <n v="245000"/>
    <x v="1"/>
    <s v="YES"/>
    <d v="2024-01-19T00:00:00"/>
  </r>
  <r>
    <x v="2"/>
    <s v="FA"/>
    <x v="1"/>
    <x v="11"/>
    <x v="1"/>
    <n v="547347"/>
    <n v="360000"/>
    <x v="1"/>
    <s v="YES"/>
    <d v="2024-05-31T00:00:00"/>
  </r>
  <r>
    <x v="2"/>
    <s v="FA"/>
    <x v="2"/>
    <x v="11"/>
    <x v="0"/>
    <n v="546092"/>
    <n v="570000"/>
    <x v="1"/>
    <s v="YES"/>
    <d v="2024-04-03T00:00:00"/>
  </r>
  <r>
    <x v="2"/>
    <s v="FA"/>
    <x v="2"/>
    <x v="11"/>
    <x v="3"/>
    <n v="551712"/>
    <n v="225000"/>
    <x v="1"/>
    <s v="YES"/>
    <d v="2024-12-13T00:00:00"/>
  </r>
  <r>
    <x v="2"/>
    <s v="FA"/>
    <x v="5"/>
    <x v="12"/>
    <x v="0"/>
    <n v="546203"/>
    <n v="1275000"/>
    <x v="1"/>
    <s v="YES"/>
    <d v="2024-04-09T00:00:00"/>
  </r>
  <r>
    <x v="2"/>
    <s v="FA"/>
    <x v="4"/>
    <x v="6"/>
    <x v="0"/>
    <n v="546844"/>
    <n v="455000"/>
    <x v="1"/>
    <s v="YES"/>
    <d v="2024-05-09T00:00:00"/>
  </r>
  <r>
    <x v="2"/>
    <s v="FA"/>
    <x v="2"/>
    <x v="11"/>
    <x v="2"/>
    <n v="548313"/>
    <n v="425000"/>
    <x v="1"/>
    <s v="YES"/>
    <d v="2024-07-18T00:00:00"/>
  </r>
  <r>
    <x v="2"/>
    <s v="FA"/>
    <x v="4"/>
    <x v="7"/>
    <x v="0"/>
    <n v="550789"/>
    <n v="445000"/>
    <x v="1"/>
    <s v="YES"/>
    <d v="2024-11-04T00:00:00"/>
  </r>
  <r>
    <x v="2"/>
    <s v="FA"/>
    <x v="2"/>
    <x v="11"/>
    <x v="0"/>
    <n v="549383"/>
    <n v="425000"/>
    <x v="1"/>
    <s v="YES"/>
    <d v="2024-09-03T00:00:00"/>
  </r>
  <r>
    <x v="2"/>
    <s v="FA"/>
    <x v="3"/>
    <x v="13"/>
    <x v="0"/>
    <n v="550101"/>
    <n v="380000"/>
    <x v="1"/>
    <s v="YES"/>
    <d v="2024-10-07T00:00:00"/>
  </r>
  <r>
    <x v="2"/>
    <s v="FA"/>
    <x v="4"/>
    <x v="10"/>
    <x v="4"/>
    <n v="548956"/>
    <n v="1210000"/>
    <x v="1"/>
    <s v="YES"/>
    <d v="2024-08-14T00:00:00"/>
  </r>
  <r>
    <x v="2"/>
    <s v="FA"/>
    <x v="3"/>
    <x v="13"/>
    <x v="0"/>
    <n v="550521"/>
    <n v="310000"/>
    <x v="1"/>
    <s v="YES"/>
    <d v="2024-10-23T00:00:00"/>
  </r>
  <r>
    <x v="2"/>
    <s v="FA"/>
    <x v="3"/>
    <x v="14"/>
    <x v="4"/>
    <n v="552093"/>
    <n v="3700000"/>
    <x v="1"/>
    <s v="YES"/>
    <d v="2024-12-30T00:00:00"/>
  </r>
  <r>
    <x v="2"/>
    <s v="FA"/>
    <x v="2"/>
    <x v="11"/>
    <x v="0"/>
    <n v="548239"/>
    <n v="595000"/>
    <x v="1"/>
    <s v="YES"/>
    <d v="2024-07-15T00:00:00"/>
  </r>
  <r>
    <x v="2"/>
    <s v="FA"/>
    <x v="2"/>
    <x v="11"/>
    <x v="0"/>
    <n v="548241"/>
    <n v="1498000"/>
    <x v="1"/>
    <s v="YES"/>
    <d v="2024-07-15T00:00:00"/>
  </r>
  <r>
    <x v="2"/>
    <s v="FA"/>
    <x v="5"/>
    <x v="12"/>
    <x v="0"/>
    <n v="546000"/>
    <n v="405000"/>
    <x v="1"/>
    <s v="YES"/>
    <d v="2024-03-29T00:00:00"/>
  </r>
  <r>
    <x v="2"/>
    <s v="FA"/>
    <x v="3"/>
    <x v="13"/>
    <x v="0"/>
    <n v="551417"/>
    <n v="1135000"/>
    <x v="1"/>
    <s v="YES"/>
    <d v="2024-12-02T00:00:00"/>
  </r>
  <r>
    <x v="2"/>
    <s v="FA"/>
    <x v="4"/>
    <x v="15"/>
    <x v="0"/>
    <n v="546599"/>
    <n v="350000"/>
    <x v="1"/>
    <s v="YES"/>
    <d v="2024-04-29T00:00:00"/>
  </r>
  <r>
    <x v="2"/>
    <s v="FA"/>
    <x v="2"/>
    <x v="11"/>
    <x v="0"/>
    <n v="546523"/>
    <n v="890000"/>
    <x v="1"/>
    <s v="YES"/>
    <d v="2024-04-24T00:00:00"/>
  </r>
  <r>
    <x v="2"/>
    <s v="FA"/>
    <x v="4"/>
    <x v="10"/>
    <x v="0"/>
    <n v="546351"/>
    <n v="3814360"/>
    <x v="1"/>
    <s v="YES"/>
    <d v="2024-04-16T00:00:00"/>
  </r>
  <r>
    <x v="2"/>
    <s v="FA"/>
    <x v="2"/>
    <x v="11"/>
    <x v="0"/>
    <n v="549654"/>
    <n v="527000"/>
    <x v="1"/>
    <s v="YES"/>
    <d v="2024-09-16T00:00:00"/>
  </r>
  <r>
    <x v="3"/>
    <s v="FC"/>
    <x v="1"/>
    <x v="16"/>
    <x v="0"/>
    <n v="548871"/>
    <n v="315000"/>
    <x v="1"/>
    <s v="YES"/>
    <d v="2024-08-09T00:00:00"/>
  </r>
  <r>
    <x v="3"/>
    <s v="FC"/>
    <x v="1"/>
    <x v="16"/>
    <x v="1"/>
    <n v="544872"/>
    <n v="325000"/>
    <x v="1"/>
    <s v="YES"/>
    <d v="2024-02-05T00:00:00"/>
  </r>
  <r>
    <x v="3"/>
    <s v="FC"/>
    <x v="6"/>
    <x v="17"/>
    <x v="0"/>
    <n v="545229"/>
    <n v="589000"/>
    <x v="0"/>
    <s v="YES"/>
    <d v="2024-02-23T00:00:00"/>
  </r>
  <r>
    <x v="3"/>
    <s v="FC"/>
    <x v="6"/>
    <x v="18"/>
    <x v="0"/>
    <n v="545165"/>
    <n v="985000"/>
    <x v="1"/>
    <s v="YES"/>
    <d v="2024-02-22T00:00:00"/>
  </r>
  <r>
    <x v="3"/>
    <s v="FC"/>
    <x v="1"/>
    <x v="19"/>
    <x v="4"/>
    <n v="544879"/>
    <n v="1075000"/>
    <x v="1"/>
    <s v="YES"/>
    <d v="2024-02-05T00:00:00"/>
  </r>
  <r>
    <x v="3"/>
    <s v="FC"/>
    <x v="6"/>
    <x v="20"/>
    <x v="0"/>
    <n v="548202"/>
    <n v="1025000"/>
    <x v="1"/>
    <s v="YES"/>
    <d v="2024-07-12T00:00:00"/>
  </r>
  <r>
    <x v="3"/>
    <s v="FC"/>
    <x v="1"/>
    <x v="16"/>
    <x v="0"/>
    <n v="549044"/>
    <n v="900000"/>
    <x v="1"/>
    <s v="YES"/>
    <d v="2024-08-20T00:00:00"/>
  </r>
  <r>
    <x v="3"/>
    <s v="FC"/>
    <x v="6"/>
    <x v="17"/>
    <x v="2"/>
    <n v="546710"/>
    <n v="688202"/>
    <x v="0"/>
    <s v="YES"/>
    <d v="2024-05-02T00:00:00"/>
  </r>
  <r>
    <x v="3"/>
    <s v="FC"/>
    <x v="1"/>
    <x v="16"/>
    <x v="0"/>
    <n v="549151"/>
    <n v="443000"/>
    <x v="1"/>
    <s v="YES"/>
    <d v="2024-08-22T00:00:00"/>
  </r>
  <r>
    <x v="3"/>
    <s v="FC"/>
    <x v="1"/>
    <x v="16"/>
    <x v="0"/>
    <n v="548862"/>
    <n v="151509"/>
    <x v="1"/>
    <s v="YES"/>
    <d v="2024-08-09T00:00:00"/>
  </r>
  <r>
    <x v="3"/>
    <s v="FC"/>
    <x v="1"/>
    <x v="16"/>
    <x v="4"/>
    <n v="549166"/>
    <n v="980000"/>
    <x v="1"/>
    <s v="YES"/>
    <d v="2024-08-23T00:00:00"/>
  </r>
  <r>
    <x v="3"/>
    <s v="FC"/>
    <x v="6"/>
    <x v="21"/>
    <x v="5"/>
    <n v="545104"/>
    <n v="600000"/>
    <x v="1"/>
    <s v="YES"/>
    <d v="2024-02-16T00:00:00"/>
  </r>
  <r>
    <x v="3"/>
    <s v="FC"/>
    <x v="1"/>
    <x v="16"/>
    <x v="3"/>
    <n v="546724"/>
    <n v="170000"/>
    <x v="1"/>
    <s v="YES"/>
    <d v="2024-05-03T00:00:00"/>
  </r>
  <r>
    <x v="3"/>
    <s v="FC"/>
    <x v="6"/>
    <x v="17"/>
    <x v="0"/>
    <n v="545300"/>
    <n v="528000"/>
    <x v="0"/>
    <s v="YES"/>
    <d v="2024-02-28T00:00:00"/>
  </r>
  <r>
    <x v="3"/>
    <s v="FC"/>
    <x v="1"/>
    <x v="16"/>
    <x v="0"/>
    <n v="547921"/>
    <n v="629900"/>
    <x v="1"/>
    <s v="YES"/>
    <d v="2024-06-28T00:00:00"/>
  </r>
  <r>
    <x v="3"/>
    <s v="FC"/>
    <x v="1"/>
    <x v="19"/>
    <x v="4"/>
    <n v="545545"/>
    <n v="3000000"/>
    <x v="1"/>
    <s v="YES"/>
    <d v="2024-03-11T00:00:00"/>
  </r>
  <r>
    <x v="3"/>
    <s v="FC"/>
    <x v="6"/>
    <x v="22"/>
    <x v="0"/>
    <n v="545561"/>
    <n v="452000"/>
    <x v="1"/>
    <s v="YES"/>
    <d v="2024-03-11T00:00:00"/>
  </r>
  <r>
    <x v="3"/>
    <s v="FC"/>
    <x v="1"/>
    <x v="16"/>
    <x v="0"/>
    <n v="545576"/>
    <n v="510000"/>
    <x v="1"/>
    <s v="YES"/>
    <d v="2024-03-12T00:00:00"/>
  </r>
  <r>
    <x v="3"/>
    <s v="FC"/>
    <x v="1"/>
    <x v="19"/>
    <x v="0"/>
    <n v="545241"/>
    <n v="635000"/>
    <x v="1"/>
    <s v="YES"/>
    <d v="2024-02-23T00:00:00"/>
  </r>
  <r>
    <x v="3"/>
    <s v="FC"/>
    <x v="6"/>
    <x v="18"/>
    <x v="0"/>
    <n v="545600"/>
    <n v="450000"/>
    <x v="1"/>
    <s v="YES"/>
    <d v="2024-03-13T00:00:00"/>
  </r>
  <r>
    <x v="3"/>
    <s v="FC"/>
    <x v="1"/>
    <x v="16"/>
    <x v="0"/>
    <n v="545845"/>
    <n v="454900"/>
    <x v="1"/>
    <s v="YES"/>
    <d v="2024-03-22T00:00:00"/>
  </r>
  <r>
    <x v="3"/>
    <s v="FC"/>
    <x v="7"/>
    <x v="23"/>
    <x v="0"/>
    <n v="548987"/>
    <n v="1350000"/>
    <x v="1"/>
    <s v="YES"/>
    <d v="2024-08-15T00:00:00"/>
  </r>
  <r>
    <x v="3"/>
    <s v="FC"/>
    <x v="6"/>
    <x v="17"/>
    <x v="0"/>
    <n v="546356"/>
    <n v="750000"/>
    <x v="1"/>
    <s v="YES"/>
    <d v="2024-04-16T00:00:00"/>
  </r>
  <r>
    <x v="3"/>
    <s v="FC"/>
    <x v="6"/>
    <x v="17"/>
    <x v="0"/>
    <n v="547895"/>
    <n v="499500"/>
    <x v="0"/>
    <s v="YES"/>
    <d v="2024-06-27T00:00:00"/>
  </r>
  <r>
    <x v="3"/>
    <s v="FC"/>
    <x v="6"/>
    <x v="18"/>
    <x v="0"/>
    <n v="547926"/>
    <n v="825000"/>
    <x v="1"/>
    <s v="YES"/>
    <d v="2024-06-28T00:00:00"/>
  </r>
  <r>
    <x v="3"/>
    <s v="FC"/>
    <x v="1"/>
    <x v="19"/>
    <x v="3"/>
    <n v="547309"/>
    <n v="275000"/>
    <x v="1"/>
    <s v="YES"/>
    <d v="2024-05-30T00:00:00"/>
  </r>
  <r>
    <x v="3"/>
    <s v="FC"/>
    <x v="1"/>
    <x v="16"/>
    <x v="3"/>
    <n v="545016"/>
    <n v="165000"/>
    <x v="1"/>
    <s v="YES"/>
    <d v="2024-02-12T00:00:00"/>
  </r>
  <r>
    <x v="3"/>
    <s v="FC"/>
    <x v="1"/>
    <x v="16"/>
    <x v="0"/>
    <n v="551958"/>
    <n v="574900"/>
    <x v="1"/>
    <s v="YES"/>
    <d v="2024-12-20T00:00:00"/>
  </r>
  <r>
    <x v="3"/>
    <s v="FC"/>
    <x v="1"/>
    <x v="19"/>
    <x v="0"/>
    <n v="546601"/>
    <n v="383000"/>
    <x v="1"/>
    <s v="YES"/>
    <d v="2024-04-29T00:00:00"/>
  </r>
  <r>
    <x v="3"/>
    <s v="FC"/>
    <x v="6"/>
    <x v="17"/>
    <x v="2"/>
    <n v="546537"/>
    <n v="350000"/>
    <x v="1"/>
    <s v="YES"/>
    <d v="2024-04-24T00:00:00"/>
  </r>
  <r>
    <x v="3"/>
    <s v="FC"/>
    <x v="1"/>
    <x v="6"/>
    <x v="0"/>
    <n v="548003"/>
    <n v="435000"/>
    <x v="1"/>
    <s v="YES"/>
    <d v="2024-07-02T00:00:00"/>
  </r>
  <r>
    <x v="3"/>
    <s v="FC"/>
    <x v="6"/>
    <x v="17"/>
    <x v="0"/>
    <n v="546530"/>
    <n v="465000"/>
    <x v="0"/>
    <s v="YES"/>
    <d v="2024-04-24T00:00:00"/>
  </r>
  <r>
    <x v="3"/>
    <s v="FC"/>
    <x v="8"/>
    <x v="24"/>
    <x v="1"/>
    <n v="545004"/>
    <n v="300000"/>
    <x v="1"/>
    <s v="YES"/>
    <d v="2024-02-12T00:00:00"/>
  </r>
  <r>
    <x v="3"/>
    <s v="FC"/>
    <x v="9"/>
    <x v="25"/>
    <x v="4"/>
    <n v="549235"/>
    <n v="3300000"/>
    <x v="1"/>
    <s v="YES"/>
    <d v="2024-08-27T00:00:00"/>
  </r>
  <r>
    <x v="3"/>
    <s v="FC"/>
    <x v="9"/>
    <x v="25"/>
    <x v="4"/>
    <n v="545045"/>
    <n v="270000"/>
    <x v="1"/>
    <s v="YES"/>
    <d v="2024-02-14T00:00:00"/>
  </r>
  <r>
    <x v="3"/>
    <s v="FC"/>
    <x v="6"/>
    <x v="17"/>
    <x v="0"/>
    <n v="549198"/>
    <n v="500000"/>
    <x v="1"/>
    <s v="YES"/>
    <d v="2024-08-26T00:00:00"/>
  </r>
  <r>
    <x v="3"/>
    <s v="FC"/>
    <x v="7"/>
    <x v="23"/>
    <x v="0"/>
    <n v="545086"/>
    <n v="545000"/>
    <x v="1"/>
    <s v="YES"/>
    <d v="2024-02-16T00:00:00"/>
  </r>
  <r>
    <x v="3"/>
    <s v="FC"/>
    <x v="1"/>
    <x v="19"/>
    <x v="0"/>
    <n v="546697"/>
    <n v="595000"/>
    <x v="1"/>
    <s v="YES"/>
    <d v="2024-05-02T00:00:00"/>
  </r>
  <r>
    <x v="3"/>
    <s v="FC"/>
    <x v="7"/>
    <x v="23"/>
    <x v="0"/>
    <n v="549190"/>
    <n v="464500"/>
    <x v="1"/>
    <s v="YES"/>
    <d v="2024-08-23T00:00:00"/>
  </r>
  <r>
    <x v="3"/>
    <s v="FC"/>
    <x v="7"/>
    <x v="23"/>
    <x v="0"/>
    <n v="548834"/>
    <n v="490000"/>
    <x v="1"/>
    <s v="YES"/>
    <d v="2024-08-08T00:00:00"/>
  </r>
  <r>
    <x v="3"/>
    <s v="FC"/>
    <x v="1"/>
    <x v="16"/>
    <x v="0"/>
    <n v="547973"/>
    <n v="430000"/>
    <x v="1"/>
    <s v="YES"/>
    <d v="2024-07-01T00:00:00"/>
  </r>
  <r>
    <x v="3"/>
    <s v="FC"/>
    <x v="6"/>
    <x v="18"/>
    <x v="0"/>
    <n v="547947"/>
    <n v="720000"/>
    <x v="1"/>
    <s v="YES"/>
    <d v="2024-06-28T00:00:00"/>
  </r>
  <r>
    <x v="3"/>
    <s v="FC"/>
    <x v="1"/>
    <x v="16"/>
    <x v="0"/>
    <n v="545182"/>
    <n v="440000"/>
    <x v="1"/>
    <s v="YES"/>
    <d v="2024-02-23T00:00:00"/>
  </r>
  <r>
    <x v="3"/>
    <s v="FC"/>
    <x v="9"/>
    <x v="25"/>
    <x v="4"/>
    <n v="544952"/>
    <n v="3635500"/>
    <x v="1"/>
    <s v="YES"/>
    <d v="2024-02-08T00:00:00"/>
  </r>
  <r>
    <x v="3"/>
    <s v="FC"/>
    <x v="1"/>
    <x v="19"/>
    <x v="0"/>
    <n v="548020"/>
    <n v="815000"/>
    <x v="1"/>
    <s v="YES"/>
    <d v="2024-07-03T00:00:00"/>
  </r>
  <r>
    <x v="3"/>
    <s v="FC"/>
    <x v="6"/>
    <x v="18"/>
    <x v="0"/>
    <n v="548917"/>
    <n v="491000"/>
    <x v="1"/>
    <s v="YES"/>
    <d v="2024-08-12T00:00:00"/>
  </r>
  <r>
    <x v="3"/>
    <s v="FC"/>
    <x v="1"/>
    <x v="16"/>
    <x v="0"/>
    <n v="549184"/>
    <n v="580000"/>
    <x v="1"/>
    <s v="YES"/>
    <d v="2024-08-23T00:00:00"/>
  </r>
  <r>
    <x v="3"/>
    <s v="FC"/>
    <x v="1"/>
    <x v="16"/>
    <x v="3"/>
    <n v="548226"/>
    <n v="190000"/>
    <x v="1"/>
    <s v="YES"/>
    <d v="2024-07-12T00:00:00"/>
  </r>
  <r>
    <x v="3"/>
    <s v="FC"/>
    <x v="1"/>
    <x v="16"/>
    <x v="0"/>
    <n v="549177"/>
    <n v="480000"/>
    <x v="1"/>
    <s v="YES"/>
    <d v="2024-08-23T00:00:00"/>
  </r>
  <r>
    <x v="3"/>
    <s v="FC"/>
    <x v="6"/>
    <x v="17"/>
    <x v="0"/>
    <n v="548832"/>
    <n v="525000"/>
    <x v="0"/>
    <s v="YES"/>
    <d v="2024-08-08T00:00:00"/>
  </r>
  <r>
    <x v="3"/>
    <s v="FC"/>
    <x v="1"/>
    <x v="19"/>
    <x v="2"/>
    <n v="547932"/>
    <n v="365000"/>
    <x v="1"/>
    <s v="YES"/>
    <d v="2024-06-28T00:00:00"/>
  </r>
  <r>
    <x v="3"/>
    <s v="FC"/>
    <x v="1"/>
    <x v="16"/>
    <x v="0"/>
    <n v="545905"/>
    <n v="515000"/>
    <x v="1"/>
    <s v="YES"/>
    <d v="2024-03-26T00:00:00"/>
  </r>
  <r>
    <x v="3"/>
    <s v="FC"/>
    <x v="1"/>
    <x v="16"/>
    <x v="0"/>
    <n v="552039"/>
    <n v="400000"/>
    <x v="1"/>
    <s v="YES"/>
    <d v="2024-12-26T00:00:00"/>
  </r>
  <r>
    <x v="3"/>
    <s v="FC"/>
    <x v="8"/>
    <x v="24"/>
    <x v="0"/>
    <n v="545512"/>
    <n v="595000"/>
    <x v="1"/>
    <s v="YES"/>
    <d v="2024-03-08T00:00:00"/>
  </r>
  <r>
    <x v="3"/>
    <s v="FC"/>
    <x v="7"/>
    <x v="23"/>
    <x v="0"/>
    <n v="544426"/>
    <n v="424099"/>
    <x v="1"/>
    <s v="YES"/>
    <d v="2024-01-09T00:00:00"/>
  </r>
  <r>
    <x v="3"/>
    <s v="FC"/>
    <x v="6"/>
    <x v="17"/>
    <x v="0"/>
    <n v="547248"/>
    <n v="540000"/>
    <x v="0"/>
    <s v="YES"/>
    <d v="2024-05-28T00:00:00"/>
  </r>
  <r>
    <x v="3"/>
    <s v="FC"/>
    <x v="1"/>
    <x v="19"/>
    <x v="0"/>
    <n v="547758"/>
    <n v="490000"/>
    <x v="1"/>
    <s v="YES"/>
    <d v="2024-06-21T00:00:00"/>
  </r>
  <r>
    <x v="3"/>
    <s v="FC"/>
    <x v="6"/>
    <x v="17"/>
    <x v="0"/>
    <n v="544473"/>
    <n v="460000"/>
    <x v="1"/>
    <s v="YES"/>
    <d v="2024-01-12T00:00:00"/>
  </r>
  <r>
    <x v="3"/>
    <s v="FC"/>
    <x v="1"/>
    <x v="19"/>
    <x v="2"/>
    <n v="545362"/>
    <n v="208000"/>
    <x v="1"/>
    <s v="YES"/>
    <d v="2024-03-01T00:00:00"/>
  </r>
  <r>
    <x v="3"/>
    <s v="FC"/>
    <x v="6"/>
    <x v="22"/>
    <x v="0"/>
    <n v="548096"/>
    <n v="449000"/>
    <x v="1"/>
    <s v="YES"/>
    <d v="2024-07-09T00:00:00"/>
  </r>
  <r>
    <x v="3"/>
    <s v="FC"/>
    <x v="9"/>
    <x v="25"/>
    <x v="3"/>
    <n v="544488"/>
    <n v="376000"/>
    <x v="1"/>
    <s v="YES"/>
    <d v="2024-01-12T00:00:00"/>
  </r>
  <r>
    <x v="3"/>
    <s v="FC"/>
    <x v="9"/>
    <x v="25"/>
    <x v="0"/>
    <n v="544555"/>
    <n v="453500"/>
    <x v="1"/>
    <s v="YES"/>
    <d v="2024-01-19T00:00:00"/>
  </r>
  <r>
    <x v="3"/>
    <s v="FC"/>
    <x v="9"/>
    <x v="25"/>
    <x v="4"/>
    <n v="547121"/>
    <n v="835000"/>
    <x v="1"/>
    <s v="YES"/>
    <d v="2024-05-21T00:00:00"/>
  </r>
  <r>
    <x v="3"/>
    <s v="FC"/>
    <x v="1"/>
    <x v="16"/>
    <x v="0"/>
    <n v="547224"/>
    <n v="530000"/>
    <x v="1"/>
    <s v="YES"/>
    <d v="2024-05-24T00:00:00"/>
  </r>
  <r>
    <x v="3"/>
    <s v="FC"/>
    <x v="1"/>
    <x v="19"/>
    <x v="0"/>
    <n v="547214"/>
    <n v="870000"/>
    <x v="1"/>
    <s v="YES"/>
    <d v="2024-05-24T00:00:00"/>
  </r>
  <r>
    <x v="3"/>
    <s v="FC"/>
    <x v="1"/>
    <x v="16"/>
    <x v="0"/>
    <n v="548978"/>
    <n v="490000"/>
    <x v="1"/>
    <s v="YES"/>
    <d v="2024-08-15T00:00:00"/>
  </r>
  <r>
    <x v="3"/>
    <s v="FC"/>
    <x v="7"/>
    <x v="23"/>
    <x v="0"/>
    <n v="545364"/>
    <n v="450000"/>
    <x v="1"/>
    <s v="YES"/>
    <d v="2024-03-01T00:00:00"/>
  </r>
  <r>
    <x v="3"/>
    <s v="FC"/>
    <x v="9"/>
    <x v="25"/>
    <x v="3"/>
    <n v="546305"/>
    <n v="1475654"/>
    <x v="1"/>
    <s v="YES"/>
    <d v="2024-04-12T00:00:00"/>
  </r>
  <r>
    <x v="3"/>
    <s v="FC"/>
    <x v="6"/>
    <x v="21"/>
    <x v="3"/>
    <n v="546863"/>
    <n v="2565000"/>
    <x v="1"/>
    <s v="YES"/>
    <d v="2024-05-10T00:00:00"/>
  </r>
  <r>
    <x v="3"/>
    <s v="FC"/>
    <x v="6"/>
    <x v="17"/>
    <x v="0"/>
    <n v="546265"/>
    <n v="687825"/>
    <x v="0"/>
    <s v="YES"/>
    <d v="2024-04-11T00:00:00"/>
  </r>
  <r>
    <x v="3"/>
    <s v="FC"/>
    <x v="1"/>
    <x v="16"/>
    <x v="0"/>
    <n v="544989"/>
    <n v="780000"/>
    <x v="1"/>
    <s v="YES"/>
    <d v="2024-02-09T00:00:00"/>
  </r>
  <r>
    <x v="3"/>
    <s v="FC"/>
    <x v="6"/>
    <x v="18"/>
    <x v="0"/>
    <n v="547742"/>
    <n v="850000"/>
    <x v="1"/>
    <s v="YES"/>
    <d v="2024-06-20T00:00:00"/>
  </r>
  <r>
    <x v="3"/>
    <s v="FC"/>
    <x v="9"/>
    <x v="25"/>
    <x v="0"/>
    <n v="545009"/>
    <n v="507000"/>
    <x v="1"/>
    <s v="YES"/>
    <d v="2024-02-12T00:00:00"/>
  </r>
  <r>
    <x v="3"/>
    <s v="FC"/>
    <x v="8"/>
    <x v="24"/>
    <x v="0"/>
    <n v="546840"/>
    <n v="330000"/>
    <x v="1"/>
    <s v="YES"/>
    <d v="2024-05-09T00:00:00"/>
  </r>
  <r>
    <x v="3"/>
    <s v="FC"/>
    <x v="1"/>
    <x v="19"/>
    <x v="0"/>
    <n v="547715"/>
    <n v="300000"/>
    <x v="1"/>
    <s v="YES"/>
    <d v="2024-06-18T00:00:00"/>
  </r>
  <r>
    <x v="3"/>
    <s v="FC"/>
    <x v="1"/>
    <x v="16"/>
    <x v="0"/>
    <n v="546437"/>
    <n v="405000"/>
    <x v="1"/>
    <s v="YES"/>
    <d v="2024-04-19T00:00:00"/>
  </r>
  <r>
    <x v="3"/>
    <s v="FC"/>
    <x v="9"/>
    <x v="25"/>
    <x v="6"/>
    <n v="544729"/>
    <n v="1092500"/>
    <x v="1"/>
    <s v="YES"/>
    <d v="2024-01-29T00:00:00"/>
  </r>
  <r>
    <x v="3"/>
    <s v="FC"/>
    <x v="6"/>
    <x v="21"/>
    <x v="0"/>
    <n v="544739"/>
    <n v="632500"/>
    <x v="1"/>
    <s v="YES"/>
    <d v="2024-01-29T00:00:00"/>
  </r>
  <r>
    <x v="3"/>
    <s v="FC"/>
    <x v="1"/>
    <x v="19"/>
    <x v="2"/>
    <n v="547659"/>
    <n v="250500"/>
    <x v="1"/>
    <s v="YES"/>
    <d v="2024-06-13T00:00:00"/>
  </r>
  <r>
    <x v="3"/>
    <s v="FC"/>
    <x v="7"/>
    <x v="23"/>
    <x v="0"/>
    <n v="547662"/>
    <n v="442000"/>
    <x v="1"/>
    <s v="YES"/>
    <d v="2024-06-13T00:00:00"/>
  </r>
  <r>
    <x v="3"/>
    <s v="FC"/>
    <x v="1"/>
    <x v="16"/>
    <x v="0"/>
    <n v="544634"/>
    <n v="1065000"/>
    <x v="1"/>
    <s v="YES"/>
    <d v="2024-01-24T00:00:00"/>
  </r>
  <r>
    <x v="3"/>
    <s v="FC"/>
    <x v="10"/>
    <x v="26"/>
    <x v="0"/>
    <n v="546320"/>
    <n v="470000"/>
    <x v="1"/>
    <s v="YES"/>
    <d v="2024-04-15T00:00:00"/>
  </r>
  <r>
    <x v="3"/>
    <s v="FC"/>
    <x v="6"/>
    <x v="18"/>
    <x v="5"/>
    <n v="547668"/>
    <n v="775000"/>
    <x v="1"/>
    <s v="YES"/>
    <d v="2024-06-14T00:00:00"/>
  </r>
  <r>
    <x v="3"/>
    <s v="FC"/>
    <x v="1"/>
    <x v="16"/>
    <x v="0"/>
    <n v="547868"/>
    <n v="515000"/>
    <x v="1"/>
    <s v="YES"/>
    <d v="2024-06-26T00:00:00"/>
  </r>
  <r>
    <x v="3"/>
    <s v="FC"/>
    <x v="1"/>
    <x v="16"/>
    <x v="1"/>
    <n v="547844"/>
    <n v="296000"/>
    <x v="1"/>
    <s v="YES"/>
    <d v="2024-06-25T00:00:00"/>
  </r>
  <r>
    <x v="3"/>
    <s v="FC"/>
    <x v="6"/>
    <x v="18"/>
    <x v="0"/>
    <n v="548944"/>
    <n v="350000"/>
    <x v="1"/>
    <s v="YES"/>
    <d v="2024-08-14T00:00:00"/>
  </r>
  <r>
    <x v="3"/>
    <s v="FC"/>
    <x v="6"/>
    <x v="17"/>
    <x v="2"/>
    <n v="547328"/>
    <n v="579850"/>
    <x v="0"/>
    <s v="YES"/>
    <d v="2024-05-31T00:00:00"/>
  </r>
  <r>
    <x v="3"/>
    <s v="FC"/>
    <x v="9"/>
    <x v="25"/>
    <x v="0"/>
    <n v="548078"/>
    <n v="480000"/>
    <x v="1"/>
    <s v="YES"/>
    <d v="2024-07-08T00:00:00"/>
  </r>
  <r>
    <x v="3"/>
    <s v="FC"/>
    <x v="6"/>
    <x v="18"/>
    <x v="0"/>
    <n v="545255"/>
    <n v="715000"/>
    <x v="1"/>
    <s v="YES"/>
    <d v="2024-02-27T00:00:00"/>
  </r>
  <r>
    <x v="3"/>
    <s v="FC"/>
    <x v="1"/>
    <x v="16"/>
    <x v="0"/>
    <n v="545919"/>
    <n v="590000"/>
    <x v="1"/>
    <s v="YES"/>
    <d v="2024-03-27T00:00:00"/>
  </r>
  <r>
    <x v="3"/>
    <s v="FC"/>
    <x v="6"/>
    <x v="17"/>
    <x v="0"/>
    <n v="545947"/>
    <n v="475000"/>
    <x v="0"/>
    <s v="YES"/>
    <d v="2024-03-28T00:00:00"/>
  </r>
  <r>
    <x v="3"/>
    <s v="FC"/>
    <x v="6"/>
    <x v="21"/>
    <x v="4"/>
    <n v="546784"/>
    <n v="600000"/>
    <x v="1"/>
    <s v="YES"/>
    <d v="2024-05-07T00:00:00"/>
  </r>
  <r>
    <x v="3"/>
    <s v="FC"/>
    <x v="10"/>
    <x v="26"/>
    <x v="0"/>
    <n v="545988"/>
    <n v="475000"/>
    <x v="1"/>
    <s v="YES"/>
    <d v="2024-03-29T00:00:00"/>
  </r>
  <r>
    <x v="3"/>
    <s v="FC"/>
    <x v="1"/>
    <x v="19"/>
    <x v="0"/>
    <n v="547298"/>
    <n v="492000"/>
    <x v="1"/>
    <s v="YES"/>
    <d v="2024-05-30T00:00:00"/>
  </r>
  <r>
    <x v="3"/>
    <s v="FC"/>
    <x v="6"/>
    <x v="18"/>
    <x v="0"/>
    <n v="547773"/>
    <n v="635000"/>
    <x v="1"/>
    <s v="YES"/>
    <d v="2024-06-21T00:00:00"/>
  </r>
  <r>
    <x v="3"/>
    <s v="FC"/>
    <x v="1"/>
    <x v="16"/>
    <x v="4"/>
    <n v="546325"/>
    <n v="190000"/>
    <x v="1"/>
    <s v="YES"/>
    <d v="2024-04-15T00:00:00"/>
  </r>
  <r>
    <x v="3"/>
    <s v="FC"/>
    <x v="11"/>
    <x v="27"/>
    <x v="5"/>
    <n v="547064"/>
    <n v="324000"/>
    <x v="1"/>
    <s v="YES"/>
    <d v="2024-05-20T00:00:00"/>
  </r>
  <r>
    <x v="3"/>
    <s v="FC"/>
    <x v="6"/>
    <x v="17"/>
    <x v="0"/>
    <n v="546010"/>
    <n v="475000"/>
    <x v="0"/>
    <s v="YES"/>
    <d v="2024-03-29T00:00:00"/>
  </r>
  <r>
    <x v="3"/>
    <s v="FC"/>
    <x v="6"/>
    <x v="17"/>
    <x v="0"/>
    <n v="546033"/>
    <n v="990000"/>
    <x v="1"/>
    <s v="YES"/>
    <d v="2024-04-01T00:00:00"/>
  </r>
  <r>
    <x v="3"/>
    <s v="FC"/>
    <x v="6"/>
    <x v="20"/>
    <x v="0"/>
    <n v="547784"/>
    <n v="1185000"/>
    <x v="1"/>
    <s v="YES"/>
    <d v="2024-06-21T00:00:00"/>
  </r>
  <r>
    <x v="3"/>
    <s v="FC"/>
    <x v="7"/>
    <x v="23"/>
    <x v="2"/>
    <n v="547015"/>
    <n v="232000"/>
    <x v="1"/>
    <s v="YES"/>
    <d v="2024-05-17T00:00:00"/>
  </r>
  <r>
    <x v="3"/>
    <s v="FC"/>
    <x v="1"/>
    <x v="16"/>
    <x v="3"/>
    <n v="546559"/>
    <n v="92500"/>
    <x v="1"/>
    <s v="YES"/>
    <d v="2024-04-26T00:00:00"/>
  </r>
  <r>
    <x v="3"/>
    <s v="FC"/>
    <x v="10"/>
    <x v="26"/>
    <x v="3"/>
    <n v="547035"/>
    <n v="230000"/>
    <x v="1"/>
    <s v="YES"/>
    <d v="2024-05-17T00:00:00"/>
  </r>
  <r>
    <x v="3"/>
    <s v="FC"/>
    <x v="6"/>
    <x v="18"/>
    <x v="0"/>
    <n v="547494"/>
    <n v="385000"/>
    <x v="1"/>
    <s v="YES"/>
    <d v="2024-06-10T00:00:00"/>
  </r>
  <r>
    <x v="3"/>
    <s v="FC"/>
    <x v="6"/>
    <x v="18"/>
    <x v="0"/>
    <n v="545719"/>
    <n v="360000"/>
    <x v="1"/>
    <s v="YES"/>
    <d v="2024-03-19T00:00:00"/>
  </r>
  <r>
    <x v="3"/>
    <s v="FC"/>
    <x v="7"/>
    <x v="23"/>
    <x v="0"/>
    <n v="545771"/>
    <n v="629000"/>
    <x v="1"/>
    <s v="YES"/>
    <d v="2024-03-21T00:00:00"/>
  </r>
  <r>
    <x v="3"/>
    <s v="FC"/>
    <x v="1"/>
    <x v="19"/>
    <x v="2"/>
    <n v="545835"/>
    <n v="389900"/>
    <x v="1"/>
    <s v="YES"/>
    <d v="2024-03-22T00:00:00"/>
  </r>
  <r>
    <x v="3"/>
    <s v="FC"/>
    <x v="1"/>
    <x v="19"/>
    <x v="3"/>
    <n v="546168"/>
    <n v="475000"/>
    <x v="1"/>
    <s v="YES"/>
    <d v="2024-04-08T00:00:00"/>
  </r>
  <r>
    <x v="3"/>
    <s v="FC"/>
    <x v="10"/>
    <x v="26"/>
    <x v="0"/>
    <n v="545889"/>
    <n v="434950"/>
    <x v="1"/>
    <s v="YES"/>
    <d v="2024-03-26T00:00:00"/>
  </r>
  <r>
    <x v="3"/>
    <s v="FC"/>
    <x v="1"/>
    <x v="16"/>
    <x v="0"/>
    <n v="548105"/>
    <n v="505000"/>
    <x v="1"/>
    <s v="YES"/>
    <d v="2024-07-10T00:00:00"/>
  </r>
  <r>
    <x v="3"/>
    <s v="FC"/>
    <x v="6"/>
    <x v="17"/>
    <x v="0"/>
    <n v="550801"/>
    <n v="625000"/>
    <x v="1"/>
    <s v="YES"/>
    <d v="2024-11-05T00:00:00"/>
  </r>
  <r>
    <x v="3"/>
    <s v="FC"/>
    <x v="9"/>
    <x v="25"/>
    <x v="0"/>
    <n v="548641"/>
    <n v="425000"/>
    <x v="1"/>
    <s v="YES"/>
    <d v="2024-07-31T00:00:00"/>
  </r>
  <r>
    <x v="3"/>
    <s v="FC"/>
    <x v="1"/>
    <x v="16"/>
    <x v="4"/>
    <n v="551492"/>
    <n v="1250000"/>
    <x v="1"/>
    <s v="YES"/>
    <d v="2024-12-04T00:00:00"/>
  </r>
  <r>
    <x v="3"/>
    <s v="FC"/>
    <x v="1"/>
    <x v="16"/>
    <x v="2"/>
    <n v="551504"/>
    <n v="344000"/>
    <x v="1"/>
    <s v="YES"/>
    <d v="2024-12-04T00:00:00"/>
  </r>
  <r>
    <x v="3"/>
    <s v="FC"/>
    <x v="9"/>
    <x v="25"/>
    <x v="6"/>
    <n v="551576"/>
    <n v="4400000"/>
    <x v="1"/>
    <s v="YES"/>
    <d v="2024-12-09T00:00:00"/>
  </r>
  <r>
    <x v="3"/>
    <s v="FC"/>
    <x v="1"/>
    <x v="16"/>
    <x v="0"/>
    <n v="550808"/>
    <n v="415000"/>
    <x v="1"/>
    <s v="YES"/>
    <d v="2024-11-05T00:00:00"/>
  </r>
  <r>
    <x v="3"/>
    <s v="FC"/>
    <x v="7"/>
    <x v="23"/>
    <x v="4"/>
    <n v="550499"/>
    <n v="3500000"/>
    <x v="1"/>
    <s v="YES"/>
    <d v="2024-10-22T00:00:00"/>
  </r>
  <r>
    <x v="3"/>
    <s v="FC"/>
    <x v="6"/>
    <x v="20"/>
    <x v="0"/>
    <n v="551437"/>
    <n v="535000"/>
    <x v="1"/>
    <s v="YES"/>
    <d v="2024-12-02T00:00:00"/>
  </r>
  <r>
    <x v="3"/>
    <s v="FC"/>
    <x v="9"/>
    <x v="25"/>
    <x v="0"/>
    <n v="551687"/>
    <n v="510000"/>
    <x v="1"/>
    <s v="YES"/>
    <d v="2024-12-13T00:00:00"/>
  </r>
  <r>
    <x v="3"/>
    <s v="FC"/>
    <x v="11"/>
    <x v="27"/>
    <x v="0"/>
    <n v="550917"/>
    <n v="439900"/>
    <x v="1"/>
    <s v="YES"/>
    <d v="2024-11-08T00:00:00"/>
  </r>
  <r>
    <x v="3"/>
    <s v="FC"/>
    <x v="8"/>
    <x v="24"/>
    <x v="0"/>
    <n v="551703"/>
    <n v="915000"/>
    <x v="1"/>
    <s v="YES"/>
    <d v="2024-12-13T00:00:00"/>
  </r>
  <r>
    <x v="3"/>
    <s v="FC"/>
    <x v="11"/>
    <x v="27"/>
    <x v="0"/>
    <n v="550773"/>
    <n v="435000"/>
    <x v="1"/>
    <s v="YES"/>
    <d v="2024-11-04T00:00:00"/>
  </r>
  <r>
    <x v="3"/>
    <s v="FC"/>
    <x v="6"/>
    <x v="17"/>
    <x v="3"/>
    <n v="551795"/>
    <n v="150000"/>
    <x v="1"/>
    <s v="YES"/>
    <d v="2024-12-16T00:00:00"/>
  </r>
  <r>
    <x v="3"/>
    <s v="FC"/>
    <x v="7"/>
    <x v="23"/>
    <x v="5"/>
    <n v="550760"/>
    <n v="700000"/>
    <x v="1"/>
    <s v="YES"/>
    <d v="2024-11-04T00:00:00"/>
  </r>
  <r>
    <x v="3"/>
    <s v="FC"/>
    <x v="1"/>
    <x v="16"/>
    <x v="0"/>
    <n v="550747"/>
    <n v="465000"/>
    <x v="1"/>
    <s v="YES"/>
    <d v="2024-11-01T00:00:00"/>
  </r>
  <r>
    <x v="3"/>
    <s v="FC"/>
    <x v="1"/>
    <x v="16"/>
    <x v="0"/>
    <n v="550739"/>
    <n v="321950"/>
    <x v="1"/>
    <s v="YES"/>
    <d v="2024-11-01T00:00:00"/>
  </r>
  <r>
    <x v="3"/>
    <s v="FC"/>
    <x v="1"/>
    <x v="16"/>
    <x v="4"/>
    <n v="552061"/>
    <n v="800000"/>
    <x v="1"/>
    <s v="YES"/>
    <d v="2024-12-27T00:00:00"/>
  </r>
  <r>
    <x v="3"/>
    <s v="FC"/>
    <x v="1"/>
    <x v="16"/>
    <x v="1"/>
    <n v="551684"/>
    <n v="320000"/>
    <x v="1"/>
    <s v="YES"/>
    <d v="2024-12-13T00:00:00"/>
  </r>
  <r>
    <x v="3"/>
    <s v="FC"/>
    <x v="6"/>
    <x v="18"/>
    <x v="0"/>
    <n v="548825"/>
    <n v="975000"/>
    <x v="1"/>
    <s v="YES"/>
    <d v="2024-08-08T00:00:00"/>
  </r>
  <r>
    <x v="3"/>
    <s v="FC"/>
    <x v="1"/>
    <x v="16"/>
    <x v="0"/>
    <n v="548654"/>
    <n v="525000"/>
    <x v="1"/>
    <s v="YES"/>
    <d v="2024-07-31T00:00:00"/>
  </r>
  <r>
    <x v="3"/>
    <s v="FC"/>
    <x v="1"/>
    <x v="16"/>
    <x v="0"/>
    <n v="548658"/>
    <n v="800000"/>
    <x v="1"/>
    <s v="YES"/>
    <d v="2024-07-31T00:00:00"/>
  </r>
  <r>
    <x v="3"/>
    <s v="FC"/>
    <x v="1"/>
    <x v="16"/>
    <x v="0"/>
    <n v="551083"/>
    <n v="330000"/>
    <x v="1"/>
    <s v="YES"/>
    <d v="2024-11-15T00:00:00"/>
  </r>
  <r>
    <x v="3"/>
    <s v="FC"/>
    <x v="6"/>
    <x v="22"/>
    <x v="0"/>
    <n v="551072"/>
    <n v="745000"/>
    <x v="1"/>
    <s v="YES"/>
    <d v="2024-11-14T00:00:00"/>
  </r>
  <r>
    <x v="3"/>
    <s v="FC"/>
    <x v="11"/>
    <x v="27"/>
    <x v="2"/>
    <n v="548693"/>
    <n v="324900"/>
    <x v="1"/>
    <s v="YES"/>
    <d v="2024-08-01T00:00:00"/>
  </r>
  <r>
    <x v="3"/>
    <s v="FC"/>
    <x v="7"/>
    <x v="23"/>
    <x v="0"/>
    <n v="548735"/>
    <n v="545000"/>
    <x v="1"/>
    <s v="YES"/>
    <d v="2024-08-05T00:00:00"/>
  </r>
  <r>
    <x v="3"/>
    <s v="FC"/>
    <x v="6"/>
    <x v="18"/>
    <x v="5"/>
    <n v="551479"/>
    <n v="510000"/>
    <x v="1"/>
    <s v="YES"/>
    <d v="2024-12-03T00:00:00"/>
  </r>
  <r>
    <x v="3"/>
    <s v="FC"/>
    <x v="6"/>
    <x v="22"/>
    <x v="0"/>
    <n v="548822"/>
    <n v="675000"/>
    <x v="1"/>
    <s v="YES"/>
    <d v="2024-08-08T00:00:00"/>
  </r>
  <r>
    <x v="3"/>
    <s v="FC"/>
    <x v="9"/>
    <x v="25"/>
    <x v="5"/>
    <n v="549972"/>
    <n v="472500"/>
    <x v="1"/>
    <s v="YES"/>
    <d v="2024-10-01T00:00:00"/>
  </r>
  <r>
    <x v="3"/>
    <s v="FC"/>
    <x v="6"/>
    <x v="18"/>
    <x v="0"/>
    <n v="548829"/>
    <n v="1400000"/>
    <x v="1"/>
    <s v="YES"/>
    <d v="2024-08-08T00:00:00"/>
  </r>
  <r>
    <x v="3"/>
    <s v="FC"/>
    <x v="6"/>
    <x v="22"/>
    <x v="0"/>
    <n v="550977"/>
    <n v="740000"/>
    <x v="1"/>
    <s v="YES"/>
    <d v="2024-11-12T00:00:00"/>
  </r>
  <r>
    <x v="3"/>
    <s v="FC"/>
    <x v="1"/>
    <x v="16"/>
    <x v="0"/>
    <n v="551332"/>
    <n v="445000"/>
    <x v="1"/>
    <s v="YES"/>
    <d v="2024-11-26T00:00:00"/>
  </r>
  <r>
    <x v="3"/>
    <s v="FC"/>
    <x v="1"/>
    <x v="16"/>
    <x v="0"/>
    <n v="550941"/>
    <n v="315000"/>
    <x v="1"/>
    <s v="YES"/>
    <d v="2024-11-08T00:00:00"/>
  </r>
  <r>
    <x v="3"/>
    <s v="FC"/>
    <x v="6"/>
    <x v="18"/>
    <x v="0"/>
    <n v="550936"/>
    <n v="479000"/>
    <x v="1"/>
    <s v="YES"/>
    <d v="2024-11-08T00:00:00"/>
  </r>
  <r>
    <x v="3"/>
    <s v="FC"/>
    <x v="1"/>
    <x v="16"/>
    <x v="0"/>
    <n v="551421"/>
    <n v="400000"/>
    <x v="1"/>
    <s v="YES"/>
    <d v="2024-12-02T00:00:00"/>
  </r>
  <r>
    <x v="3"/>
    <s v="FC"/>
    <x v="6"/>
    <x v="18"/>
    <x v="0"/>
    <n v="550920"/>
    <n v="444400"/>
    <x v="1"/>
    <s v="YES"/>
    <d v="2024-11-08T00:00:00"/>
  </r>
  <r>
    <x v="3"/>
    <s v="FC"/>
    <x v="1"/>
    <x v="16"/>
    <x v="5"/>
    <n v="548806"/>
    <n v="550000"/>
    <x v="1"/>
    <s v="YES"/>
    <d v="2024-08-07T00:00:00"/>
  </r>
  <r>
    <x v="3"/>
    <s v="FC"/>
    <x v="6"/>
    <x v="22"/>
    <x v="1"/>
    <n v="550425"/>
    <n v="120000"/>
    <x v="1"/>
    <s v="YES"/>
    <d v="2024-10-18T00:00:00"/>
  </r>
  <r>
    <x v="3"/>
    <s v="FC"/>
    <x v="1"/>
    <x v="16"/>
    <x v="2"/>
    <n v="549641"/>
    <n v="275000"/>
    <x v="1"/>
    <s v="YES"/>
    <d v="2024-09-16T00:00:00"/>
  </r>
  <r>
    <x v="3"/>
    <s v="FC"/>
    <x v="6"/>
    <x v="18"/>
    <x v="0"/>
    <n v="549260"/>
    <n v="530000"/>
    <x v="1"/>
    <s v="YES"/>
    <d v="2024-08-28T00:00:00"/>
  </r>
  <r>
    <x v="3"/>
    <s v="FC"/>
    <x v="6"/>
    <x v="17"/>
    <x v="0"/>
    <n v="549284"/>
    <n v="568129"/>
    <x v="0"/>
    <s v="YES"/>
    <d v="2024-08-29T00:00:00"/>
  </r>
  <r>
    <x v="3"/>
    <s v="FC"/>
    <x v="6"/>
    <x v="20"/>
    <x v="0"/>
    <n v="549844"/>
    <n v="445000"/>
    <x v="1"/>
    <s v="YES"/>
    <d v="2024-09-25T00:00:00"/>
  </r>
  <r>
    <x v="3"/>
    <s v="FC"/>
    <x v="1"/>
    <x v="16"/>
    <x v="0"/>
    <n v="550323"/>
    <n v="279000"/>
    <x v="1"/>
    <s v="YES"/>
    <d v="2024-10-15T00:00:00"/>
  </r>
  <r>
    <x v="3"/>
    <s v="FC"/>
    <x v="1"/>
    <x v="16"/>
    <x v="0"/>
    <n v="550383"/>
    <n v="299900"/>
    <x v="1"/>
    <s v="YES"/>
    <d v="2024-10-17T00:00:00"/>
  </r>
  <r>
    <x v="3"/>
    <s v="FC"/>
    <x v="10"/>
    <x v="26"/>
    <x v="4"/>
    <n v="552084"/>
    <n v="513150"/>
    <x v="1"/>
    <s v="YES"/>
    <d v="2024-12-30T00:00:00"/>
  </r>
  <r>
    <x v="3"/>
    <s v="FC"/>
    <x v="1"/>
    <x v="16"/>
    <x v="0"/>
    <n v="550421"/>
    <n v="642000"/>
    <x v="1"/>
    <s v="YES"/>
    <d v="2024-10-18T00:00:00"/>
  </r>
  <r>
    <x v="3"/>
    <s v="FC"/>
    <x v="9"/>
    <x v="25"/>
    <x v="2"/>
    <n v="549826"/>
    <n v="330000"/>
    <x v="1"/>
    <s v="YES"/>
    <d v="2024-09-24T00:00:00"/>
  </r>
  <r>
    <x v="3"/>
    <s v="FC"/>
    <x v="6"/>
    <x v="22"/>
    <x v="5"/>
    <n v="550426"/>
    <n v="225000"/>
    <x v="1"/>
    <s v="YES"/>
    <d v="2024-10-18T00:00:00"/>
  </r>
  <r>
    <x v="3"/>
    <s v="FC"/>
    <x v="6"/>
    <x v="17"/>
    <x v="0"/>
    <n v="550429"/>
    <n v="635000"/>
    <x v="1"/>
    <s v="YES"/>
    <d v="2024-10-18T00:00:00"/>
  </r>
  <r>
    <x v="3"/>
    <s v="FC"/>
    <x v="1"/>
    <x v="16"/>
    <x v="0"/>
    <n v="550458"/>
    <n v="385000"/>
    <x v="1"/>
    <s v="YES"/>
    <d v="2024-10-21T00:00:00"/>
  </r>
  <r>
    <x v="3"/>
    <s v="FC"/>
    <x v="6"/>
    <x v="18"/>
    <x v="0"/>
    <n v="550513"/>
    <n v="805000"/>
    <x v="1"/>
    <s v="YES"/>
    <d v="2024-10-23T00:00:00"/>
  </r>
  <r>
    <x v="3"/>
    <s v="FC"/>
    <x v="6"/>
    <x v="17"/>
    <x v="0"/>
    <n v="550579"/>
    <n v="2750000"/>
    <x v="1"/>
    <s v="YES"/>
    <d v="2024-10-24T00:00:00"/>
  </r>
  <r>
    <x v="3"/>
    <s v="FC"/>
    <x v="10"/>
    <x v="26"/>
    <x v="0"/>
    <n v="550490"/>
    <n v="374900"/>
    <x v="1"/>
    <s v="YES"/>
    <d v="2024-10-22T00:00:00"/>
  </r>
  <r>
    <x v="3"/>
    <s v="FC"/>
    <x v="10"/>
    <x v="26"/>
    <x v="2"/>
    <n v="550493"/>
    <n v="364999"/>
    <x v="1"/>
    <s v="YES"/>
    <d v="2024-10-22T00:00:00"/>
  </r>
  <r>
    <x v="3"/>
    <s v="FC"/>
    <x v="6"/>
    <x v="20"/>
    <x v="0"/>
    <n v="550685"/>
    <n v="540000"/>
    <x v="1"/>
    <s v="YES"/>
    <d v="2024-10-30T00:00:00"/>
  </r>
  <r>
    <x v="3"/>
    <s v="FC"/>
    <x v="1"/>
    <x v="16"/>
    <x v="0"/>
    <n v="550087"/>
    <n v="610000"/>
    <x v="1"/>
    <s v="YES"/>
    <d v="2024-10-07T00:00:00"/>
  </r>
  <r>
    <x v="3"/>
    <s v="FC"/>
    <x v="6"/>
    <x v="22"/>
    <x v="0"/>
    <n v="551670"/>
    <n v="265000"/>
    <x v="1"/>
    <s v="YES"/>
    <d v="2024-12-12T00:00:00"/>
  </r>
  <r>
    <x v="3"/>
    <s v="FC"/>
    <x v="1"/>
    <x v="16"/>
    <x v="0"/>
    <n v="549992"/>
    <n v="491500"/>
    <x v="1"/>
    <s v="YES"/>
    <d v="2024-10-01T00:00:00"/>
  </r>
  <r>
    <x v="3"/>
    <s v="FC"/>
    <x v="1"/>
    <x v="16"/>
    <x v="1"/>
    <n v="549344"/>
    <n v="150000"/>
    <x v="1"/>
    <s v="YES"/>
    <d v="2024-08-30T00:00:00"/>
  </r>
  <r>
    <x v="3"/>
    <s v="FC"/>
    <x v="6"/>
    <x v="18"/>
    <x v="0"/>
    <n v="550026"/>
    <n v="530000"/>
    <x v="1"/>
    <s v="YES"/>
    <d v="2024-10-02T00:00:00"/>
  </r>
  <r>
    <x v="3"/>
    <s v="FC"/>
    <x v="6"/>
    <x v="18"/>
    <x v="0"/>
    <n v="550041"/>
    <n v="440000"/>
    <x v="1"/>
    <s v="YES"/>
    <d v="2024-10-03T00:00:00"/>
  </r>
  <r>
    <x v="3"/>
    <s v="FC"/>
    <x v="6"/>
    <x v="17"/>
    <x v="2"/>
    <n v="550653"/>
    <n v="543395"/>
    <x v="0"/>
    <s v="YES"/>
    <d v="2024-10-29T00:00:00"/>
  </r>
  <r>
    <x v="3"/>
    <s v="FC"/>
    <x v="1"/>
    <x v="16"/>
    <x v="0"/>
    <n v="550070"/>
    <n v="380000"/>
    <x v="1"/>
    <s v="YES"/>
    <d v="2024-10-04T00:00:00"/>
  </r>
  <r>
    <x v="3"/>
    <s v="FC"/>
    <x v="7"/>
    <x v="23"/>
    <x v="0"/>
    <n v="549632"/>
    <n v="375000"/>
    <x v="1"/>
    <s v="YES"/>
    <d v="2024-09-16T00:00:00"/>
  </r>
  <r>
    <x v="3"/>
    <s v="FC"/>
    <x v="1"/>
    <x v="16"/>
    <x v="2"/>
    <n v="549706"/>
    <n v="295000"/>
    <x v="1"/>
    <s v="YES"/>
    <d v="2024-09-18T00:00:00"/>
  </r>
  <r>
    <x v="3"/>
    <s v="FC"/>
    <x v="7"/>
    <x v="23"/>
    <x v="0"/>
    <n v="549590"/>
    <n v="575000"/>
    <x v="1"/>
    <s v="YES"/>
    <d v="2024-09-12T00:00:00"/>
  </r>
  <r>
    <x v="3"/>
    <s v="FC"/>
    <x v="7"/>
    <x v="23"/>
    <x v="0"/>
    <n v="550106"/>
    <n v="230000"/>
    <x v="1"/>
    <s v="YES"/>
    <d v="2024-10-07T00:00:00"/>
  </r>
  <r>
    <x v="3"/>
    <s v="FC"/>
    <x v="9"/>
    <x v="25"/>
    <x v="4"/>
    <n v="550187"/>
    <n v="1383000"/>
    <x v="1"/>
    <s v="YES"/>
    <d v="2024-10-10T00:00:00"/>
  </r>
  <r>
    <x v="3"/>
    <s v="FC"/>
    <x v="9"/>
    <x v="25"/>
    <x v="0"/>
    <n v="550245"/>
    <n v="360000"/>
    <x v="1"/>
    <s v="YES"/>
    <d v="2024-10-11T00:00:00"/>
  </r>
  <r>
    <x v="3"/>
    <s v="FC"/>
    <x v="6"/>
    <x v="18"/>
    <x v="0"/>
    <n v="550253"/>
    <n v="689000"/>
    <x v="1"/>
    <s v="YES"/>
    <d v="2024-10-11T00:00:00"/>
  </r>
  <r>
    <x v="3"/>
    <s v="FC"/>
    <x v="1"/>
    <x v="16"/>
    <x v="0"/>
    <n v="550719"/>
    <n v="479900"/>
    <x v="1"/>
    <s v="YES"/>
    <d v="2024-10-31T00:00:00"/>
  </r>
  <r>
    <x v="3"/>
    <s v="FC"/>
    <x v="7"/>
    <x v="23"/>
    <x v="0"/>
    <n v="550711"/>
    <n v="559000"/>
    <x v="1"/>
    <s v="YES"/>
    <d v="2024-10-31T00:00:00"/>
  </r>
  <r>
    <x v="3"/>
    <s v="FC"/>
    <x v="10"/>
    <x v="26"/>
    <x v="0"/>
    <n v="552091"/>
    <n v="495000"/>
    <x v="1"/>
    <s v="YES"/>
    <d v="2024-12-30T00:00:00"/>
  </r>
  <r>
    <x v="3"/>
    <s v="FC"/>
    <x v="9"/>
    <x v="25"/>
    <x v="0"/>
    <n v="549698"/>
    <n v="585000"/>
    <x v="1"/>
    <s v="YES"/>
    <d v="2024-09-18T00:00:00"/>
  </r>
  <r>
    <x v="3"/>
    <s v="FC"/>
    <x v="1"/>
    <x v="16"/>
    <x v="0"/>
    <n v="552112"/>
    <n v="775000"/>
    <x v="1"/>
    <s v="YES"/>
    <d v="2024-12-31T00:00:00"/>
  </r>
  <r>
    <x v="3"/>
    <s v="FC"/>
    <x v="11"/>
    <x v="27"/>
    <x v="0"/>
    <n v="548311"/>
    <n v="234900"/>
    <x v="1"/>
    <s v="YES"/>
    <d v="2024-07-18T00:00:00"/>
  </r>
  <r>
    <x v="3"/>
    <s v="FC"/>
    <x v="6"/>
    <x v="18"/>
    <x v="0"/>
    <n v="549434"/>
    <n v="759000"/>
    <x v="1"/>
    <s v="YES"/>
    <d v="2024-09-04T00:00:00"/>
  </r>
  <r>
    <x v="3"/>
    <s v="FC"/>
    <x v="11"/>
    <x v="27"/>
    <x v="0"/>
    <n v="548584"/>
    <n v="429000"/>
    <x v="1"/>
    <s v="YES"/>
    <d v="2024-07-29T00:00:00"/>
  </r>
  <r>
    <x v="3"/>
    <s v="FC"/>
    <x v="8"/>
    <x v="24"/>
    <x v="3"/>
    <n v="548449"/>
    <n v="150000"/>
    <x v="1"/>
    <s v="YES"/>
    <d v="2024-07-23T00:00:00"/>
  </r>
  <r>
    <x v="3"/>
    <s v="FC"/>
    <x v="1"/>
    <x v="16"/>
    <x v="2"/>
    <n v="551108"/>
    <n v="412000"/>
    <x v="1"/>
    <s v="YES"/>
    <d v="2024-11-15T00:00:00"/>
  </r>
  <r>
    <x v="3"/>
    <s v="FC"/>
    <x v="1"/>
    <x v="16"/>
    <x v="1"/>
    <n v="551143"/>
    <n v="395000"/>
    <x v="1"/>
    <s v="YES"/>
    <d v="2024-11-18T00:00:00"/>
  </r>
  <r>
    <x v="3"/>
    <s v="FC"/>
    <x v="1"/>
    <x v="16"/>
    <x v="1"/>
    <n v="551251"/>
    <n v="380000"/>
    <x v="1"/>
    <s v="YES"/>
    <d v="2024-11-21T00:00:00"/>
  </r>
  <r>
    <x v="3"/>
    <s v="FC"/>
    <x v="6"/>
    <x v="18"/>
    <x v="0"/>
    <n v="551224"/>
    <n v="465000"/>
    <x v="1"/>
    <s v="YES"/>
    <d v="2024-11-20T00:00:00"/>
  </r>
  <r>
    <x v="3"/>
    <s v="FC"/>
    <x v="10"/>
    <x v="26"/>
    <x v="3"/>
    <n v="549530"/>
    <n v="175000"/>
    <x v="1"/>
    <s v="YES"/>
    <d v="2024-09-10T00:00:00"/>
  </r>
  <r>
    <x v="3"/>
    <s v="FC"/>
    <x v="6"/>
    <x v="17"/>
    <x v="0"/>
    <n v="549473"/>
    <n v="597364"/>
    <x v="0"/>
    <s v="YES"/>
    <d v="2024-09-06T00:00:00"/>
  </r>
  <r>
    <x v="3"/>
    <s v="FC"/>
    <x v="6"/>
    <x v="17"/>
    <x v="0"/>
    <n v="548580"/>
    <n v="540000"/>
    <x v="0"/>
    <s v="YES"/>
    <d v="2024-07-29T00:00:00"/>
  </r>
  <r>
    <x v="3"/>
    <s v="FC"/>
    <x v="1"/>
    <x v="16"/>
    <x v="0"/>
    <n v="548290"/>
    <n v="535000"/>
    <x v="1"/>
    <s v="YES"/>
    <d v="2024-07-17T00:00:00"/>
  </r>
  <r>
    <x v="3"/>
    <s v="FC"/>
    <x v="9"/>
    <x v="25"/>
    <x v="0"/>
    <n v="549531"/>
    <n v="799000"/>
    <x v="1"/>
    <s v="YES"/>
    <d v="2024-09-10T00:00:00"/>
  </r>
  <r>
    <x v="3"/>
    <s v="FC"/>
    <x v="6"/>
    <x v="22"/>
    <x v="2"/>
    <n v="549540"/>
    <n v="370000"/>
    <x v="1"/>
    <s v="YES"/>
    <d v="2024-09-10T00:00:00"/>
  </r>
  <r>
    <x v="3"/>
    <s v="FC"/>
    <x v="6"/>
    <x v="21"/>
    <x v="4"/>
    <n v="552115"/>
    <n v="3900000"/>
    <x v="1"/>
    <s v="YES"/>
    <d v="2024-12-31T00:00:00"/>
  </r>
  <r>
    <x v="3"/>
    <s v="FC"/>
    <x v="10"/>
    <x v="26"/>
    <x v="0"/>
    <n v="548557"/>
    <n v="529000"/>
    <x v="1"/>
    <s v="YES"/>
    <d v="2024-07-26T00:00:00"/>
  </r>
  <r>
    <x v="3"/>
    <s v="FC"/>
    <x v="1"/>
    <x v="16"/>
    <x v="0"/>
    <n v="551903"/>
    <n v="335000"/>
    <x v="1"/>
    <s v="YES"/>
    <d v="2024-12-19T00:00:00"/>
  </r>
  <r>
    <x v="3"/>
    <s v="FC"/>
    <x v="7"/>
    <x v="23"/>
    <x v="0"/>
    <n v="549510"/>
    <n v="480000"/>
    <x v="1"/>
    <s v="YES"/>
    <d v="2024-09-09T00:00:00"/>
  </r>
  <r>
    <x v="3"/>
    <s v="FC"/>
    <x v="10"/>
    <x v="26"/>
    <x v="4"/>
    <n v="551165"/>
    <n v="1250000"/>
    <x v="1"/>
    <s v="YES"/>
    <d v="2024-11-18T00:00:00"/>
  </r>
  <r>
    <x v="3"/>
    <s v="FC"/>
    <x v="7"/>
    <x v="23"/>
    <x v="0"/>
    <n v="551942"/>
    <n v="260000"/>
    <x v="1"/>
    <s v="YES"/>
    <d v="2024-12-20T00:00:00"/>
  </r>
  <r>
    <x v="3"/>
    <s v="FC"/>
    <x v="10"/>
    <x v="26"/>
    <x v="1"/>
    <n v="549355"/>
    <n v="542500"/>
    <x v="1"/>
    <s v="YES"/>
    <d v="2024-08-30T00:00:00"/>
  </r>
  <r>
    <x v="3"/>
    <s v="FC"/>
    <x v="7"/>
    <x v="23"/>
    <x v="0"/>
    <n v="548588"/>
    <n v="715900"/>
    <x v="1"/>
    <s v="YES"/>
    <d v="2024-07-29T00:00:00"/>
  </r>
  <r>
    <x v="4"/>
    <s v="LT"/>
    <x v="12"/>
    <x v="28"/>
    <x v="3"/>
    <n v="545860"/>
    <n v="230000"/>
    <x v="1"/>
    <s v="YES"/>
    <d v="2024-03-25T00:00:00"/>
  </r>
  <r>
    <x v="4"/>
    <s v="LT"/>
    <x v="12"/>
    <x v="28"/>
    <x v="0"/>
    <n v="551004"/>
    <n v="519000"/>
    <x v="1"/>
    <s v="YES"/>
    <d v="2024-11-12T00:00:00"/>
  </r>
  <r>
    <x v="4"/>
    <s v="LT"/>
    <x v="12"/>
    <x v="28"/>
    <x v="0"/>
    <n v="550943"/>
    <n v="820000"/>
    <x v="1"/>
    <s v="YES"/>
    <d v="2024-11-08T00:00:00"/>
  </r>
  <r>
    <x v="4"/>
    <s v="LT"/>
    <x v="12"/>
    <x v="28"/>
    <x v="0"/>
    <n v="545505"/>
    <n v="475000"/>
    <x v="1"/>
    <s v="YES"/>
    <d v="2024-03-07T00:00:00"/>
  </r>
  <r>
    <x v="4"/>
    <s v="LT"/>
    <x v="12"/>
    <x v="28"/>
    <x v="0"/>
    <n v="551317"/>
    <n v="350000"/>
    <x v="1"/>
    <s v="YES"/>
    <d v="2024-11-25T00:00:00"/>
  </r>
  <r>
    <x v="4"/>
    <s v="LT"/>
    <x v="12"/>
    <x v="28"/>
    <x v="0"/>
    <n v="546233"/>
    <n v="455000"/>
    <x v="1"/>
    <s v="YES"/>
    <d v="2024-04-10T00:00:00"/>
  </r>
  <r>
    <x v="4"/>
    <s v="LT"/>
    <x v="12"/>
    <x v="28"/>
    <x v="0"/>
    <n v="549509"/>
    <n v="605000"/>
    <x v="1"/>
    <s v="YES"/>
    <d v="2024-09-09T00:00:00"/>
  </r>
  <r>
    <x v="4"/>
    <s v="LT"/>
    <x v="12"/>
    <x v="28"/>
    <x v="0"/>
    <n v="545534"/>
    <n v="368000"/>
    <x v="1"/>
    <s v="YES"/>
    <d v="2024-03-08T00:00:00"/>
  </r>
  <r>
    <x v="4"/>
    <s v="LT"/>
    <x v="12"/>
    <x v="28"/>
    <x v="0"/>
    <n v="552056"/>
    <n v="420000"/>
    <x v="1"/>
    <s v="YES"/>
    <d v="2024-12-27T00:00:00"/>
  </r>
  <r>
    <x v="4"/>
    <s v="LT"/>
    <x v="12"/>
    <x v="28"/>
    <x v="0"/>
    <n v="551089"/>
    <n v="525000"/>
    <x v="1"/>
    <s v="YES"/>
    <d v="2024-11-15T00:00:00"/>
  </r>
  <r>
    <x v="4"/>
    <s v="LT"/>
    <x v="12"/>
    <x v="28"/>
    <x v="0"/>
    <n v="546110"/>
    <n v="495000"/>
    <x v="1"/>
    <s v="YES"/>
    <d v="2024-04-04T00:00:00"/>
  </r>
  <r>
    <x v="4"/>
    <s v="LT"/>
    <x v="12"/>
    <x v="28"/>
    <x v="1"/>
    <n v="545832"/>
    <n v="200000"/>
    <x v="1"/>
    <s v="YES"/>
    <d v="2024-03-22T00:00:00"/>
  </r>
  <r>
    <x v="4"/>
    <s v="LT"/>
    <x v="12"/>
    <x v="28"/>
    <x v="0"/>
    <n v="548614"/>
    <n v="505000"/>
    <x v="1"/>
    <s v="YES"/>
    <d v="2024-07-30T00:00:00"/>
  </r>
  <r>
    <x v="4"/>
    <s v="LT"/>
    <x v="12"/>
    <x v="28"/>
    <x v="0"/>
    <n v="551430"/>
    <n v="151500"/>
    <x v="1"/>
    <s v="YES"/>
    <d v="2024-12-02T00:00:00"/>
  </r>
  <r>
    <x v="4"/>
    <s v="LT"/>
    <x v="12"/>
    <x v="28"/>
    <x v="2"/>
    <n v="545957"/>
    <n v="270400"/>
    <x v="1"/>
    <s v="YES"/>
    <d v="2024-03-28T00:00:00"/>
  </r>
  <r>
    <x v="4"/>
    <s v="LT"/>
    <x v="12"/>
    <x v="28"/>
    <x v="0"/>
    <n v="549085"/>
    <n v="460000"/>
    <x v="1"/>
    <s v="YES"/>
    <d v="2024-08-20T00:00:00"/>
  </r>
  <r>
    <x v="4"/>
    <s v="LT"/>
    <x v="12"/>
    <x v="28"/>
    <x v="0"/>
    <n v="550140"/>
    <n v="399000"/>
    <x v="1"/>
    <s v="YES"/>
    <d v="2024-10-09T00:00:00"/>
  </r>
  <r>
    <x v="4"/>
    <s v="LT"/>
    <x v="12"/>
    <x v="28"/>
    <x v="3"/>
    <n v="545270"/>
    <n v="245000"/>
    <x v="1"/>
    <s v="YES"/>
    <d v="2024-02-27T00:00:00"/>
  </r>
  <r>
    <x v="5"/>
    <s v="SIG"/>
    <x v="13"/>
    <x v="29"/>
    <x v="0"/>
    <n v="544786"/>
    <n v="435000"/>
    <x v="1"/>
    <s v="YES"/>
    <d v="2024-01-31T00:00:00"/>
  </r>
  <r>
    <x v="5"/>
    <s v="SIG"/>
    <x v="13"/>
    <x v="29"/>
    <x v="0"/>
    <n v="544784"/>
    <n v="460000"/>
    <x v="1"/>
    <s v="YES"/>
    <d v="2024-01-31T00:00:00"/>
  </r>
  <r>
    <x v="5"/>
    <s v="SIG"/>
    <x v="14"/>
    <x v="30"/>
    <x v="0"/>
    <n v="547215"/>
    <n v="700000"/>
    <x v="1"/>
    <s v="YES"/>
    <d v="2024-05-24T00:00:00"/>
  </r>
  <r>
    <x v="5"/>
    <s v="SIG"/>
    <x v="8"/>
    <x v="31"/>
    <x v="5"/>
    <n v="544843"/>
    <n v="650000"/>
    <x v="1"/>
    <s v="YES"/>
    <d v="2024-02-02T00:00:00"/>
  </r>
  <r>
    <x v="5"/>
    <s v="SIG"/>
    <x v="14"/>
    <x v="29"/>
    <x v="0"/>
    <n v="551428"/>
    <n v="380000"/>
    <x v="1"/>
    <s v="YES"/>
    <d v="2024-12-02T00:00:00"/>
  </r>
  <r>
    <x v="5"/>
    <s v="SIG"/>
    <x v="14"/>
    <x v="29"/>
    <x v="0"/>
    <n v="546515"/>
    <n v="429000"/>
    <x v="1"/>
    <s v="YES"/>
    <d v="2024-04-23T00:00:00"/>
  </r>
  <r>
    <x v="5"/>
    <s v="SIG"/>
    <x v="8"/>
    <x v="31"/>
    <x v="0"/>
    <n v="546274"/>
    <n v="2150000"/>
    <x v="1"/>
    <s v="YES"/>
    <d v="2024-04-11T00:00:00"/>
  </r>
  <r>
    <x v="5"/>
    <s v="SIG"/>
    <x v="8"/>
    <x v="31"/>
    <x v="0"/>
    <n v="551467"/>
    <n v="642000"/>
    <x v="1"/>
    <s v="YES"/>
    <d v="2024-12-03T00:00:00"/>
  </r>
  <r>
    <x v="5"/>
    <s v="SIG"/>
    <x v="1"/>
    <x v="30"/>
    <x v="0"/>
    <n v="550184"/>
    <n v="405000"/>
    <x v="1"/>
    <s v="YES"/>
    <d v="2024-10-10T00:00:00"/>
  </r>
  <r>
    <x v="5"/>
    <s v="SIG"/>
    <x v="1"/>
    <x v="30"/>
    <x v="2"/>
    <n v="548129"/>
    <n v="195000"/>
    <x v="1"/>
    <s v="YES"/>
    <d v="2024-07-10T00:00:00"/>
  </r>
  <r>
    <x v="5"/>
    <s v="SIG"/>
    <x v="8"/>
    <x v="31"/>
    <x v="0"/>
    <n v="551780"/>
    <n v="442000"/>
    <x v="1"/>
    <s v="YES"/>
    <d v="2024-12-16T00:00:00"/>
  </r>
  <r>
    <x v="5"/>
    <s v="SIG"/>
    <x v="1"/>
    <x v="30"/>
    <x v="2"/>
    <n v="549471"/>
    <n v="192000"/>
    <x v="1"/>
    <s v="YES"/>
    <d v="2024-09-06T00:00:00"/>
  </r>
  <r>
    <x v="5"/>
    <s v="SIG"/>
    <x v="1"/>
    <x v="30"/>
    <x v="2"/>
    <n v="548903"/>
    <n v="242000"/>
    <x v="1"/>
    <s v="YES"/>
    <d v="2024-08-12T00:00:00"/>
  </r>
  <r>
    <x v="5"/>
    <s v="SIG"/>
    <x v="8"/>
    <x v="31"/>
    <x v="0"/>
    <n v="550332"/>
    <n v="270000"/>
    <x v="1"/>
    <s v="YES"/>
    <d v="2024-10-15T00:00:00"/>
  </r>
  <r>
    <x v="5"/>
    <s v="SIG"/>
    <x v="14"/>
    <x v="29"/>
    <x v="0"/>
    <n v="545974"/>
    <n v="725000"/>
    <x v="1"/>
    <s v="YES"/>
    <d v="2024-03-29T00:00:00"/>
  </r>
  <r>
    <x v="5"/>
    <s v="SIG"/>
    <x v="14"/>
    <x v="29"/>
    <x v="0"/>
    <n v="545308"/>
    <n v="445000"/>
    <x v="1"/>
    <s v="YES"/>
    <d v="2024-02-28T00:00:00"/>
  </r>
  <r>
    <x v="5"/>
    <s v="SIG"/>
    <x v="1"/>
    <x v="30"/>
    <x v="3"/>
    <n v="551097"/>
    <n v="375000"/>
    <x v="1"/>
    <s v="YES"/>
    <d v="2024-11-15T00:00:00"/>
  </r>
  <r>
    <x v="5"/>
    <s v="SIG"/>
    <x v="8"/>
    <x v="31"/>
    <x v="0"/>
    <n v="545181"/>
    <n v="615000"/>
    <x v="1"/>
    <s v="YES"/>
    <d v="2024-02-23T00:00:00"/>
  </r>
  <r>
    <x v="6"/>
    <s v="ST"/>
    <x v="1"/>
    <x v="2"/>
    <x v="0"/>
    <n v="545054"/>
    <n v="355500"/>
    <x v="1"/>
    <s v="YES"/>
    <d v="2024-02-14T00:00:00"/>
  </r>
  <r>
    <x v="6"/>
    <s v="ST"/>
    <x v="1"/>
    <x v="1"/>
    <x v="0"/>
    <n v="545185"/>
    <n v="682175"/>
    <x v="0"/>
    <s v="YES"/>
    <d v="2024-02-23T00:00:00"/>
  </r>
  <r>
    <x v="6"/>
    <s v="ST"/>
    <x v="1"/>
    <x v="1"/>
    <x v="0"/>
    <n v="546127"/>
    <n v="415000"/>
    <x v="1"/>
    <s v="YES"/>
    <d v="2024-04-05T00:00:00"/>
  </r>
  <r>
    <x v="6"/>
    <s v="ST"/>
    <x v="7"/>
    <x v="32"/>
    <x v="2"/>
    <n v="549670"/>
    <n v="360000"/>
    <x v="1"/>
    <s v="YES"/>
    <d v="2024-09-17T00:00:00"/>
  </r>
  <r>
    <x v="6"/>
    <s v="ST"/>
    <x v="3"/>
    <x v="33"/>
    <x v="1"/>
    <n v="550661"/>
    <n v="329000"/>
    <x v="1"/>
    <s v="YES"/>
    <d v="2024-10-29T00:00:00"/>
  </r>
  <r>
    <x v="6"/>
    <s v="ST"/>
    <x v="12"/>
    <x v="34"/>
    <x v="0"/>
    <n v="551833"/>
    <n v="550000"/>
    <x v="1"/>
    <s v="YES"/>
    <d v="2024-12-17T00:00:00"/>
  </r>
  <r>
    <x v="6"/>
    <s v="ST"/>
    <x v="7"/>
    <x v="32"/>
    <x v="0"/>
    <n v="550649"/>
    <n v="404900"/>
    <x v="1"/>
    <s v="YES"/>
    <d v="2024-10-29T00:00:00"/>
  </r>
  <r>
    <x v="6"/>
    <s v="ST"/>
    <x v="3"/>
    <x v="35"/>
    <x v="0"/>
    <n v="548266"/>
    <n v="460000"/>
    <x v="1"/>
    <s v="YES"/>
    <d v="2024-07-16T00:00:00"/>
  </r>
  <r>
    <x v="6"/>
    <s v="ST"/>
    <x v="15"/>
    <x v="5"/>
    <x v="1"/>
    <n v="546084"/>
    <n v="350000"/>
    <x v="1"/>
    <s v="YES"/>
    <d v="2024-04-03T00:00:00"/>
  </r>
  <r>
    <x v="6"/>
    <s v="ST"/>
    <x v="1"/>
    <x v="2"/>
    <x v="0"/>
    <n v="546028"/>
    <n v="666153"/>
    <x v="0"/>
    <s v="YES"/>
    <d v="2024-04-01T00:00:00"/>
  </r>
  <r>
    <x v="6"/>
    <s v="ST"/>
    <x v="3"/>
    <x v="36"/>
    <x v="0"/>
    <n v="548209"/>
    <n v="377000"/>
    <x v="1"/>
    <s v="YES"/>
    <d v="2024-07-12T00:00:00"/>
  </r>
  <r>
    <x v="6"/>
    <s v="ST"/>
    <x v="15"/>
    <x v="5"/>
    <x v="0"/>
    <n v="545769"/>
    <n v="179500"/>
    <x v="1"/>
    <s v="YES"/>
    <d v="2024-03-21T00:00:00"/>
  </r>
  <r>
    <x v="6"/>
    <s v="ST"/>
    <x v="1"/>
    <x v="1"/>
    <x v="2"/>
    <n v="546073"/>
    <n v="419600"/>
    <x v="0"/>
    <s v="YES"/>
    <d v="2024-04-03T00:00:00"/>
  </r>
  <r>
    <x v="6"/>
    <s v="ST"/>
    <x v="3"/>
    <x v="37"/>
    <x v="2"/>
    <n v="550644"/>
    <n v="298000"/>
    <x v="1"/>
    <s v="YES"/>
    <d v="2024-10-28T00:00:00"/>
  </r>
  <r>
    <x v="6"/>
    <s v="ST"/>
    <x v="3"/>
    <x v="37"/>
    <x v="0"/>
    <n v="552068"/>
    <n v="465000"/>
    <x v="1"/>
    <s v="YES"/>
    <d v="2024-12-27T00:00:00"/>
  </r>
  <r>
    <x v="6"/>
    <s v="ST"/>
    <x v="12"/>
    <x v="34"/>
    <x v="0"/>
    <n v="546026"/>
    <n v="245000"/>
    <x v="1"/>
    <s v="YES"/>
    <d v="2024-04-01T00:00:00"/>
  </r>
  <r>
    <x v="6"/>
    <s v="ST"/>
    <x v="1"/>
    <x v="3"/>
    <x v="4"/>
    <n v="544751"/>
    <n v="699000"/>
    <x v="1"/>
    <s v="YES"/>
    <d v="2024-01-30T00:00:00"/>
  </r>
  <r>
    <x v="6"/>
    <s v="ST"/>
    <x v="1"/>
    <x v="3"/>
    <x v="0"/>
    <n v="547303"/>
    <n v="509000"/>
    <x v="1"/>
    <s v="YES"/>
    <d v="2024-05-30T00:00:00"/>
  </r>
  <r>
    <x v="6"/>
    <s v="ST"/>
    <x v="1"/>
    <x v="1"/>
    <x v="0"/>
    <n v="544791"/>
    <n v="560000"/>
    <x v="1"/>
    <s v="YES"/>
    <d v="2024-01-31T00:00:00"/>
  </r>
  <r>
    <x v="6"/>
    <s v="ST"/>
    <x v="1"/>
    <x v="2"/>
    <x v="0"/>
    <n v="545724"/>
    <n v="615000"/>
    <x v="1"/>
    <s v="YES"/>
    <d v="2024-03-20T00:00:00"/>
  </r>
  <r>
    <x v="6"/>
    <s v="ST"/>
    <x v="1"/>
    <x v="2"/>
    <x v="0"/>
    <n v="544963"/>
    <n v="655366"/>
    <x v="0"/>
    <s v="YES"/>
    <d v="2024-02-09T00:00:00"/>
  </r>
  <r>
    <x v="6"/>
    <s v="ST"/>
    <x v="1"/>
    <x v="1"/>
    <x v="0"/>
    <n v="544969"/>
    <n v="525900"/>
    <x v="1"/>
    <s v="YES"/>
    <d v="2024-02-09T00:00:00"/>
  </r>
  <r>
    <x v="6"/>
    <s v="ST"/>
    <x v="1"/>
    <x v="3"/>
    <x v="2"/>
    <n v="545736"/>
    <n v="238000"/>
    <x v="1"/>
    <s v="YES"/>
    <d v="2024-03-20T00:00:00"/>
  </r>
  <r>
    <x v="6"/>
    <s v="ST"/>
    <x v="1"/>
    <x v="3"/>
    <x v="0"/>
    <n v="544973"/>
    <n v="912000"/>
    <x v="1"/>
    <s v="YES"/>
    <d v="2024-02-09T00:00:00"/>
  </r>
  <r>
    <x v="6"/>
    <s v="ST"/>
    <x v="3"/>
    <x v="37"/>
    <x v="0"/>
    <n v="551837"/>
    <n v="630000"/>
    <x v="1"/>
    <s v="YES"/>
    <d v="2024-12-17T00:00:00"/>
  </r>
  <r>
    <x v="6"/>
    <s v="ST"/>
    <x v="1"/>
    <x v="2"/>
    <x v="0"/>
    <n v="544976"/>
    <n v="1061000"/>
    <x v="1"/>
    <s v="YES"/>
    <d v="2024-02-09T00:00:00"/>
  </r>
  <r>
    <x v="6"/>
    <s v="ST"/>
    <x v="7"/>
    <x v="32"/>
    <x v="4"/>
    <n v="548280"/>
    <n v="485000"/>
    <x v="1"/>
    <s v="YES"/>
    <d v="2024-07-17T00:00:00"/>
  </r>
  <r>
    <x v="6"/>
    <s v="ST"/>
    <x v="3"/>
    <x v="37"/>
    <x v="0"/>
    <n v="551887"/>
    <n v="429900"/>
    <x v="1"/>
    <s v="YES"/>
    <d v="2024-12-18T00:00:00"/>
  </r>
  <r>
    <x v="6"/>
    <s v="ST"/>
    <x v="12"/>
    <x v="34"/>
    <x v="1"/>
    <n v="551162"/>
    <n v="399999"/>
    <x v="1"/>
    <s v="YES"/>
    <d v="2024-11-18T00:00:00"/>
  </r>
  <r>
    <x v="6"/>
    <s v="ST"/>
    <x v="12"/>
    <x v="38"/>
    <x v="0"/>
    <n v="544980"/>
    <n v="375000"/>
    <x v="1"/>
    <s v="YES"/>
    <d v="2024-02-09T00:00:00"/>
  </r>
  <r>
    <x v="6"/>
    <s v="ST"/>
    <x v="3"/>
    <x v="33"/>
    <x v="0"/>
    <n v="550658"/>
    <n v="465000"/>
    <x v="1"/>
    <s v="YES"/>
    <d v="2024-10-29T00:00:00"/>
  </r>
  <r>
    <x v="6"/>
    <s v="ST"/>
    <x v="7"/>
    <x v="32"/>
    <x v="0"/>
    <n v="548292"/>
    <n v="440000"/>
    <x v="1"/>
    <s v="YES"/>
    <d v="2024-07-17T00:00:00"/>
  </r>
  <r>
    <x v="6"/>
    <s v="ST"/>
    <x v="1"/>
    <x v="2"/>
    <x v="0"/>
    <n v="545728"/>
    <n v="745124.25"/>
    <x v="1"/>
    <s v="YES"/>
    <d v="2024-03-20T00:00:00"/>
  </r>
  <r>
    <x v="6"/>
    <s v="ST"/>
    <x v="3"/>
    <x v="37"/>
    <x v="2"/>
    <n v="545235"/>
    <n v="260000"/>
    <x v="1"/>
    <s v="YES"/>
    <d v="2024-02-23T00:00:00"/>
  </r>
  <r>
    <x v="6"/>
    <s v="ST"/>
    <x v="1"/>
    <x v="2"/>
    <x v="0"/>
    <n v="544779"/>
    <n v="775000"/>
    <x v="1"/>
    <s v="YES"/>
    <d v="2024-01-31T00:00:00"/>
  </r>
  <r>
    <x v="6"/>
    <s v="ST"/>
    <x v="1"/>
    <x v="2"/>
    <x v="0"/>
    <n v="544774"/>
    <n v="880000"/>
    <x v="1"/>
    <s v="YES"/>
    <d v="2024-01-31T00:00:00"/>
  </r>
  <r>
    <x v="6"/>
    <s v="ST"/>
    <x v="12"/>
    <x v="38"/>
    <x v="0"/>
    <n v="547561"/>
    <n v="575000"/>
    <x v="1"/>
    <s v="YES"/>
    <d v="2024-06-11T00:00:00"/>
  </r>
  <r>
    <x v="6"/>
    <s v="ST"/>
    <x v="1"/>
    <x v="1"/>
    <x v="0"/>
    <n v="544469"/>
    <n v="839000"/>
    <x v="1"/>
    <s v="YES"/>
    <d v="2024-01-12T00:00:00"/>
  </r>
  <r>
    <x v="6"/>
    <s v="ST"/>
    <x v="12"/>
    <x v="34"/>
    <x v="0"/>
    <n v="544470"/>
    <n v="295000"/>
    <x v="1"/>
    <s v="YES"/>
    <d v="2024-01-12T00:00:00"/>
  </r>
  <r>
    <x v="6"/>
    <s v="ST"/>
    <x v="7"/>
    <x v="32"/>
    <x v="0"/>
    <n v="549456"/>
    <n v="225000"/>
    <x v="1"/>
    <s v="YES"/>
    <d v="2024-09-05T00:00:00"/>
  </r>
  <r>
    <x v="6"/>
    <s v="ST"/>
    <x v="1"/>
    <x v="2"/>
    <x v="0"/>
    <n v="547753"/>
    <n v="725987"/>
    <x v="0"/>
    <s v="YES"/>
    <d v="2024-06-20T00:00:00"/>
  </r>
  <r>
    <x v="6"/>
    <s v="ST"/>
    <x v="1"/>
    <x v="3"/>
    <x v="0"/>
    <n v="547740"/>
    <n v="690000"/>
    <x v="1"/>
    <s v="YES"/>
    <d v="2024-06-20T00:00:00"/>
  </r>
  <r>
    <x v="6"/>
    <s v="ST"/>
    <x v="1"/>
    <x v="1"/>
    <x v="0"/>
    <n v="544479"/>
    <n v="335500"/>
    <x v="1"/>
    <s v="YES"/>
    <d v="2024-01-12T00:00:00"/>
  </r>
  <r>
    <x v="6"/>
    <s v="ST"/>
    <x v="3"/>
    <x v="39"/>
    <x v="0"/>
    <n v="551939"/>
    <n v="399000"/>
    <x v="1"/>
    <s v="YES"/>
    <d v="2024-12-20T00:00:00"/>
  </r>
  <r>
    <x v="6"/>
    <s v="ST"/>
    <x v="1"/>
    <x v="3"/>
    <x v="0"/>
    <n v="547697"/>
    <n v="456250"/>
    <x v="1"/>
    <s v="YES"/>
    <d v="2024-06-17T00:00:00"/>
  </r>
  <r>
    <x v="6"/>
    <s v="ST"/>
    <x v="1"/>
    <x v="3"/>
    <x v="0"/>
    <n v="547677"/>
    <n v="382000"/>
    <x v="1"/>
    <s v="YES"/>
    <d v="2024-06-14T00:00:00"/>
  </r>
  <r>
    <x v="6"/>
    <s v="ST"/>
    <x v="1"/>
    <x v="3"/>
    <x v="2"/>
    <n v="547673"/>
    <n v="230000"/>
    <x v="1"/>
    <s v="YES"/>
    <d v="2024-06-14T00:00:00"/>
  </r>
  <r>
    <x v="6"/>
    <s v="ST"/>
    <x v="3"/>
    <x v="39"/>
    <x v="2"/>
    <n v="549390"/>
    <n v="645000"/>
    <x v="0"/>
    <s v="YES"/>
    <d v="2024-09-03T00:00:00"/>
  </r>
  <r>
    <x v="6"/>
    <s v="ST"/>
    <x v="1"/>
    <x v="1"/>
    <x v="0"/>
    <n v="547666"/>
    <n v="945000"/>
    <x v="1"/>
    <s v="YES"/>
    <d v="2024-06-14T00:00:00"/>
  </r>
  <r>
    <x v="6"/>
    <s v="ST"/>
    <x v="3"/>
    <x v="39"/>
    <x v="2"/>
    <n v="549389"/>
    <n v="660000"/>
    <x v="0"/>
    <s v="YES"/>
    <d v="2024-09-03T00:00:00"/>
  </r>
  <r>
    <x v="6"/>
    <s v="ST"/>
    <x v="12"/>
    <x v="34"/>
    <x v="0"/>
    <n v="548017"/>
    <n v="740000"/>
    <x v="1"/>
    <s v="YES"/>
    <d v="2024-07-03T00:00:00"/>
  </r>
  <r>
    <x v="6"/>
    <s v="ST"/>
    <x v="3"/>
    <x v="39"/>
    <x v="2"/>
    <n v="549388"/>
    <n v="660000"/>
    <x v="0"/>
    <s v="YES"/>
    <d v="2024-09-03T00:00:00"/>
  </r>
  <r>
    <x v="6"/>
    <s v="ST"/>
    <x v="7"/>
    <x v="40"/>
    <x v="1"/>
    <n v="544570"/>
    <n v="410000"/>
    <x v="1"/>
    <s v="YES"/>
    <d v="2024-01-19T00:00:00"/>
  </r>
  <r>
    <x v="6"/>
    <s v="ST"/>
    <x v="1"/>
    <x v="2"/>
    <x v="5"/>
    <n v="544606"/>
    <n v="430000"/>
    <x v="1"/>
    <s v="YES"/>
    <d v="2024-01-23T00:00:00"/>
  </r>
  <r>
    <x v="6"/>
    <s v="ST"/>
    <x v="3"/>
    <x v="39"/>
    <x v="2"/>
    <n v="549386"/>
    <n v="330000"/>
    <x v="0"/>
    <s v="YES"/>
    <d v="2024-09-03T00:00:00"/>
  </r>
  <r>
    <x v="6"/>
    <s v="ST"/>
    <x v="15"/>
    <x v="5"/>
    <x v="0"/>
    <n v="544662"/>
    <n v="300000"/>
    <x v="1"/>
    <s v="YES"/>
    <d v="2024-01-24T00:00:00"/>
  </r>
  <r>
    <x v="6"/>
    <s v="ST"/>
    <x v="12"/>
    <x v="41"/>
    <x v="0"/>
    <n v="550477"/>
    <n v="515000"/>
    <x v="1"/>
    <s v="YES"/>
    <d v="2024-10-22T00:00:00"/>
  </r>
  <r>
    <x v="6"/>
    <s v="ST"/>
    <x v="15"/>
    <x v="5"/>
    <x v="0"/>
    <n v="547645"/>
    <n v="256200"/>
    <x v="1"/>
    <s v="YES"/>
    <d v="2024-06-13T00:00:00"/>
  </r>
  <r>
    <x v="6"/>
    <s v="ST"/>
    <x v="7"/>
    <x v="32"/>
    <x v="0"/>
    <n v="544519"/>
    <n v="345000"/>
    <x v="1"/>
    <s v="YES"/>
    <d v="2024-01-17T00:00:00"/>
  </r>
  <r>
    <x v="6"/>
    <s v="ST"/>
    <x v="1"/>
    <x v="3"/>
    <x v="0"/>
    <n v="547596"/>
    <n v="289000"/>
    <x v="1"/>
    <s v="YES"/>
    <d v="2024-06-12T00:00:00"/>
  </r>
  <r>
    <x v="6"/>
    <s v="ST"/>
    <x v="3"/>
    <x v="9"/>
    <x v="0"/>
    <n v="544503"/>
    <n v="640000"/>
    <x v="1"/>
    <s v="YES"/>
    <d v="2024-01-16T00:00:00"/>
  </r>
  <r>
    <x v="6"/>
    <s v="ST"/>
    <x v="1"/>
    <x v="3"/>
    <x v="4"/>
    <n v="544733"/>
    <n v="570922"/>
    <x v="1"/>
    <s v="YES"/>
    <d v="2024-01-29T00:00:00"/>
  </r>
  <r>
    <x v="6"/>
    <s v="ST"/>
    <x v="1"/>
    <x v="3"/>
    <x v="4"/>
    <n v="544735"/>
    <n v="570922"/>
    <x v="1"/>
    <s v="YES"/>
    <d v="2024-01-29T00:00:00"/>
  </r>
  <r>
    <x v="6"/>
    <s v="ST"/>
    <x v="1"/>
    <x v="3"/>
    <x v="4"/>
    <n v="544737"/>
    <n v="659000"/>
    <x v="1"/>
    <s v="YES"/>
    <d v="2024-01-29T00:00:00"/>
  </r>
  <r>
    <x v="6"/>
    <s v="ST"/>
    <x v="1"/>
    <x v="1"/>
    <x v="0"/>
    <n v="544491"/>
    <n v="651338"/>
    <x v="0"/>
    <s v="YES"/>
    <d v="2024-01-12T00:00:00"/>
  </r>
  <r>
    <x v="6"/>
    <s v="ST"/>
    <x v="3"/>
    <x v="32"/>
    <x v="0"/>
    <n v="547789"/>
    <n v="415000"/>
    <x v="1"/>
    <s v="YES"/>
    <d v="2024-06-21T00:00:00"/>
  </r>
  <r>
    <x v="6"/>
    <s v="ST"/>
    <x v="3"/>
    <x v="39"/>
    <x v="2"/>
    <n v="549387"/>
    <n v="645000"/>
    <x v="0"/>
    <s v="YES"/>
    <d v="2024-09-03T00:00:00"/>
  </r>
  <r>
    <x v="6"/>
    <s v="ST"/>
    <x v="3"/>
    <x v="37"/>
    <x v="4"/>
    <n v="545287"/>
    <n v="1455000"/>
    <x v="1"/>
    <s v="YES"/>
    <d v="2024-02-28T00:00:00"/>
  </r>
  <r>
    <x v="6"/>
    <s v="ST"/>
    <x v="15"/>
    <x v="39"/>
    <x v="0"/>
    <n v="547769"/>
    <n v="465000"/>
    <x v="1"/>
    <s v="YES"/>
    <d v="2024-06-21T00:00:00"/>
  </r>
  <r>
    <x v="6"/>
    <s v="ST"/>
    <x v="1"/>
    <x v="3"/>
    <x v="0"/>
    <n v="547941"/>
    <n v="725000"/>
    <x v="1"/>
    <s v="YES"/>
    <d v="2024-06-28T00:00:00"/>
  </r>
  <r>
    <x v="6"/>
    <s v="ST"/>
    <x v="1"/>
    <x v="32"/>
    <x v="0"/>
    <n v="547946"/>
    <n v="300000"/>
    <x v="1"/>
    <s v="YES"/>
    <d v="2024-06-28T00:00:00"/>
  </r>
  <r>
    <x v="6"/>
    <s v="ST"/>
    <x v="7"/>
    <x v="32"/>
    <x v="0"/>
    <n v="549815"/>
    <n v="440000"/>
    <x v="1"/>
    <s v="YES"/>
    <d v="2024-09-24T00:00:00"/>
  </r>
  <r>
    <x v="6"/>
    <s v="ST"/>
    <x v="3"/>
    <x v="35"/>
    <x v="0"/>
    <n v="547949"/>
    <n v="450000"/>
    <x v="1"/>
    <s v="YES"/>
    <d v="2024-06-28T00:00:00"/>
  </r>
  <r>
    <x v="6"/>
    <s v="ST"/>
    <x v="1"/>
    <x v="1"/>
    <x v="0"/>
    <n v="547938"/>
    <n v="985000"/>
    <x v="1"/>
    <s v="YES"/>
    <d v="2024-06-28T00:00:00"/>
  </r>
  <r>
    <x v="6"/>
    <s v="ST"/>
    <x v="1"/>
    <x v="2"/>
    <x v="0"/>
    <n v="546179"/>
    <n v="310000"/>
    <x v="1"/>
    <s v="YES"/>
    <d v="2024-04-08T00:00:00"/>
  </r>
  <r>
    <x v="6"/>
    <s v="ST"/>
    <x v="1"/>
    <x v="2"/>
    <x v="0"/>
    <n v="546216"/>
    <n v="475000"/>
    <x v="1"/>
    <s v="YES"/>
    <d v="2024-04-09T00:00:00"/>
  </r>
  <r>
    <x v="6"/>
    <s v="ST"/>
    <x v="1"/>
    <x v="2"/>
    <x v="0"/>
    <n v="546175"/>
    <n v="675608"/>
    <x v="0"/>
    <s v="YES"/>
    <d v="2024-04-08T00:00:00"/>
  </r>
  <r>
    <x v="6"/>
    <s v="ST"/>
    <x v="7"/>
    <x v="32"/>
    <x v="1"/>
    <n v="548023"/>
    <n v="379000"/>
    <x v="1"/>
    <s v="YES"/>
    <d v="2024-07-03T00:00:00"/>
  </r>
  <r>
    <x v="6"/>
    <s v="ST"/>
    <x v="12"/>
    <x v="38"/>
    <x v="0"/>
    <n v="549105"/>
    <n v="150000"/>
    <x v="1"/>
    <s v="YES"/>
    <d v="2024-08-20T00:00:00"/>
  </r>
  <r>
    <x v="6"/>
    <s v="ST"/>
    <x v="12"/>
    <x v="38"/>
    <x v="0"/>
    <n v="548070"/>
    <n v="385000"/>
    <x v="1"/>
    <s v="YES"/>
    <d v="2024-07-08T00:00:00"/>
  </r>
  <r>
    <x v="6"/>
    <s v="ST"/>
    <x v="7"/>
    <x v="32"/>
    <x v="2"/>
    <n v="548074"/>
    <n v="430000"/>
    <x v="1"/>
    <s v="YES"/>
    <d v="2024-07-08T00:00:00"/>
  </r>
  <r>
    <x v="6"/>
    <s v="ST"/>
    <x v="12"/>
    <x v="41"/>
    <x v="0"/>
    <n v="549584"/>
    <n v="560000"/>
    <x v="1"/>
    <s v="YES"/>
    <d v="2024-09-12T00:00:00"/>
  </r>
  <r>
    <x v="6"/>
    <s v="ST"/>
    <x v="7"/>
    <x v="32"/>
    <x v="0"/>
    <n v="547975"/>
    <n v="935000"/>
    <x v="1"/>
    <s v="YES"/>
    <d v="2024-07-01T00:00:00"/>
  </r>
  <r>
    <x v="6"/>
    <s v="ST"/>
    <x v="1"/>
    <x v="3"/>
    <x v="0"/>
    <n v="544383"/>
    <n v="370000"/>
    <x v="1"/>
    <s v="YES"/>
    <d v="2024-01-05T00:00:00"/>
  </r>
  <r>
    <x v="6"/>
    <s v="ST"/>
    <x v="1"/>
    <x v="42"/>
    <x v="0"/>
    <n v="548121"/>
    <n v="534000"/>
    <x v="1"/>
    <s v="YES"/>
    <d v="2024-07-10T00:00:00"/>
  </r>
  <r>
    <x v="6"/>
    <s v="ST"/>
    <x v="1"/>
    <x v="3"/>
    <x v="0"/>
    <n v="544439"/>
    <n v="500000"/>
    <x v="1"/>
    <s v="YES"/>
    <d v="2024-01-10T00:00:00"/>
  </r>
  <r>
    <x v="6"/>
    <s v="ST"/>
    <x v="3"/>
    <x v="6"/>
    <x v="0"/>
    <n v="549333"/>
    <n v="445000"/>
    <x v="1"/>
    <s v="YES"/>
    <d v="2024-08-30T00:00:00"/>
  </r>
  <r>
    <x v="6"/>
    <s v="ST"/>
    <x v="1"/>
    <x v="2"/>
    <x v="0"/>
    <n v="544421"/>
    <n v="440000"/>
    <x v="1"/>
    <s v="YES"/>
    <d v="2024-01-09T00:00:00"/>
  </r>
  <r>
    <x v="6"/>
    <s v="ST"/>
    <x v="1"/>
    <x v="1"/>
    <x v="0"/>
    <n v="547852"/>
    <n v="930500"/>
    <x v="1"/>
    <s v="YES"/>
    <d v="2024-06-25T00:00:00"/>
  </r>
  <r>
    <x v="6"/>
    <s v="ST"/>
    <x v="1"/>
    <x v="36"/>
    <x v="4"/>
    <n v="547940"/>
    <n v="1175000"/>
    <x v="1"/>
    <s v="YES"/>
    <d v="2024-06-28T00:00:00"/>
  </r>
  <r>
    <x v="6"/>
    <s v="ST"/>
    <x v="1"/>
    <x v="3"/>
    <x v="0"/>
    <n v="544386"/>
    <n v="700000"/>
    <x v="1"/>
    <s v="YES"/>
    <d v="2024-01-05T00:00:00"/>
  </r>
  <r>
    <x v="6"/>
    <s v="ST"/>
    <x v="1"/>
    <x v="2"/>
    <x v="0"/>
    <n v="547776"/>
    <n v="500000"/>
    <x v="1"/>
    <s v="YES"/>
    <d v="2024-06-21T00:00:00"/>
  </r>
  <r>
    <x v="6"/>
    <s v="ST"/>
    <x v="1"/>
    <x v="3"/>
    <x v="0"/>
    <n v="544378"/>
    <n v="425000"/>
    <x v="1"/>
    <s v="YES"/>
    <d v="2024-01-05T00:00:00"/>
  </r>
  <r>
    <x v="6"/>
    <s v="ST"/>
    <x v="12"/>
    <x v="34"/>
    <x v="0"/>
    <n v="551922"/>
    <n v="400000"/>
    <x v="1"/>
    <s v="YES"/>
    <d v="2024-12-19T00:00:00"/>
  </r>
  <r>
    <x v="6"/>
    <s v="ST"/>
    <x v="7"/>
    <x v="32"/>
    <x v="4"/>
    <n v="549155"/>
    <n v="1300000"/>
    <x v="1"/>
    <s v="YES"/>
    <d v="2024-08-22T00:00:00"/>
  </r>
  <r>
    <x v="6"/>
    <s v="ST"/>
    <x v="1"/>
    <x v="2"/>
    <x v="0"/>
    <n v="544369"/>
    <n v="705000"/>
    <x v="1"/>
    <s v="YES"/>
    <d v="2024-01-05T00:00:00"/>
  </r>
  <r>
    <x v="6"/>
    <s v="ST"/>
    <x v="12"/>
    <x v="34"/>
    <x v="1"/>
    <n v="544355"/>
    <n v="185000"/>
    <x v="1"/>
    <s v="YES"/>
    <d v="2024-01-04T00:00:00"/>
  </r>
  <r>
    <x v="6"/>
    <s v="ST"/>
    <x v="1"/>
    <x v="1"/>
    <x v="2"/>
    <n v="544311"/>
    <n v="429000"/>
    <x v="1"/>
    <s v="YES"/>
    <d v="2024-01-02T00:00:00"/>
  </r>
  <r>
    <x v="6"/>
    <s v="ST"/>
    <x v="1"/>
    <x v="2"/>
    <x v="0"/>
    <n v="544390"/>
    <n v="435000"/>
    <x v="1"/>
    <s v="YES"/>
    <d v="2024-01-08T00:00:00"/>
  </r>
  <r>
    <x v="6"/>
    <s v="ST"/>
    <x v="1"/>
    <x v="2"/>
    <x v="2"/>
    <n v="546940"/>
    <n v="220000"/>
    <x v="1"/>
    <s v="YES"/>
    <d v="2024-05-15T00:00:00"/>
  </r>
  <r>
    <x v="6"/>
    <s v="ST"/>
    <x v="7"/>
    <x v="32"/>
    <x v="3"/>
    <n v="548583"/>
    <n v="160000"/>
    <x v="1"/>
    <s v="YES"/>
    <d v="2024-07-29T00:00:00"/>
  </r>
  <r>
    <x v="6"/>
    <s v="ST"/>
    <x v="12"/>
    <x v="34"/>
    <x v="0"/>
    <n v="551274"/>
    <n v="619000"/>
    <x v="1"/>
    <s v="YES"/>
    <d v="2024-11-22T00:00:00"/>
  </r>
  <r>
    <x v="6"/>
    <s v="ST"/>
    <x v="12"/>
    <x v="34"/>
    <x v="1"/>
    <n v="551272"/>
    <n v="380000"/>
    <x v="1"/>
    <s v="YES"/>
    <d v="2024-11-22T00:00:00"/>
  </r>
  <r>
    <x v="6"/>
    <s v="ST"/>
    <x v="1"/>
    <x v="2"/>
    <x v="0"/>
    <n v="547409"/>
    <n v="688360"/>
    <x v="0"/>
    <s v="YES"/>
    <d v="2024-06-04T00:00:00"/>
  </r>
  <r>
    <x v="6"/>
    <s v="ST"/>
    <x v="1"/>
    <x v="2"/>
    <x v="0"/>
    <n v="546798"/>
    <n v="729000"/>
    <x v="1"/>
    <s v="YES"/>
    <d v="2024-05-08T00:00:00"/>
  </r>
  <r>
    <x v="6"/>
    <s v="ST"/>
    <x v="1"/>
    <x v="2"/>
    <x v="0"/>
    <n v="545519"/>
    <n v="800000"/>
    <x v="1"/>
    <s v="YES"/>
    <d v="2024-03-08T00:00:00"/>
  </r>
  <r>
    <x v="6"/>
    <s v="ST"/>
    <x v="1"/>
    <x v="2"/>
    <x v="0"/>
    <n v="546900"/>
    <n v="683671"/>
    <x v="0"/>
    <s v="YES"/>
    <d v="2024-05-14T00:00:00"/>
  </r>
  <r>
    <x v="6"/>
    <s v="ST"/>
    <x v="7"/>
    <x v="32"/>
    <x v="0"/>
    <n v="551283"/>
    <n v="1075000"/>
    <x v="1"/>
    <s v="YES"/>
    <d v="2024-11-22T00:00:00"/>
  </r>
  <r>
    <x v="6"/>
    <s v="ST"/>
    <x v="12"/>
    <x v="41"/>
    <x v="2"/>
    <n v="546963"/>
    <n v="305900"/>
    <x v="1"/>
    <s v="YES"/>
    <d v="2024-05-16T00:00:00"/>
  </r>
  <r>
    <x v="6"/>
    <s v="ST"/>
    <x v="1"/>
    <x v="2"/>
    <x v="3"/>
    <n v="546977"/>
    <n v="80000"/>
    <x v="1"/>
    <s v="YES"/>
    <d v="2024-05-16T00:00:00"/>
  </r>
  <r>
    <x v="6"/>
    <s v="ST"/>
    <x v="1"/>
    <x v="3"/>
    <x v="0"/>
    <n v="547407"/>
    <n v="620000"/>
    <x v="1"/>
    <s v="YES"/>
    <d v="2024-06-04T00:00:00"/>
  </r>
  <r>
    <x v="6"/>
    <s v="ST"/>
    <x v="1"/>
    <x v="3"/>
    <x v="0"/>
    <n v="545525"/>
    <n v="400000"/>
    <x v="1"/>
    <s v="YES"/>
    <d v="2024-03-08T00:00:00"/>
  </r>
  <r>
    <x v="6"/>
    <s v="ST"/>
    <x v="1"/>
    <x v="2"/>
    <x v="0"/>
    <n v="547022"/>
    <n v="460000"/>
    <x v="1"/>
    <s v="YES"/>
    <d v="2024-05-17T00:00:00"/>
  </r>
  <r>
    <x v="6"/>
    <s v="ST"/>
    <x v="12"/>
    <x v="38"/>
    <x v="0"/>
    <n v="548546"/>
    <n v="906000"/>
    <x v="1"/>
    <s v="YES"/>
    <d v="2024-07-26T00:00:00"/>
  </r>
  <r>
    <x v="6"/>
    <s v="ST"/>
    <x v="1"/>
    <x v="2"/>
    <x v="0"/>
    <n v="545527"/>
    <n v="320000"/>
    <x v="1"/>
    <s v="YES"/>
    <d v="2024-03-08T00:00:00"/>
  </r>
  <r>
    <x v="6"/>
    <s v="ST"/>
    <x v="1"/>
    <x v="1"/>
    <x v="0"/>
    <n v="545271"/>
    <n v="386900"/>
    <x v="1"/>
    <s v="YES"/>
    <d v="2024-02-27T00:00:00"/>
  </r>
  <r>
    <x v="6"/>
    <s v="ST"/>
    <x v="1"/>
    <x v="2"/>
    <x v="0"/>
    <n v="546607"/>
    <n v="525000"/>
    <x v="1"/>
    <s v="YES"/>
    <d v="2024-04-29T00:00:00"/>
  </r>
  <r>
    <x v="6"/>
    <s v="ST"/>
    <x v="1"/>
    <x v="1"/>
    <x v="0"/>
    <n v="545613"/>
    <n v="460000"/>
    <x v="1"/>
    <s v="YES"/>
    <d v="2024-03-13T00:00:00"/>
  </r>
  <r>
    <x v="6"/>
    <s v="ST"/>
    <x v="1"/>
    <x v="3"/>
    <x v="4"/>
    <n v="546629"/>
    <n v="840000"/>
    <x v="1"/>
    <s v="YES"/>
    <d v="2024-04-30T00:00:00"/>
  </r>
  <r>
    <x v="6"/>
    <s v="ST"/>
    <x v="3"/>
    <x v="35"/>
    <x v="0"/>
    <n v="551118"/>
    <n v="450000"/>
    <x v="1"/>
    <s v="YES"/>
    <d v="2024-11-15T00:00:00"/>
  </r>
  <r>
    <x v="6"/>
    <s v="ST"/>
    <x v="1"/>
    <x v="2"/>
    <x v="0"/>
    <n v="546645"/>
    <n v="1049000"/>
    <x v="1"/>
    <s v="YES"/>
    <d v="2024-04-30T00:00:00"/>
  </r>
  <r>
    <x v="6"/>
    <s v="ST"/>
    <x v="12"/>
    <x v="34"/>
    <x v="1"/>
    <n v="546647"/>
    <n v="358000"/>
    <x v="1"/>
    <s v="YES"/>
    <d v="2024-04-30T00:00:00"/>
  </r>
  <r>
    <x v="6"/>
    <s v="ST"/>
    <x v="1"/>
    <x v="1"/>
    <x v="0"/>
    <n v="546762"/>
    <n v="555000"/>
    <x v="1"/>
    <s v="YES"/>
    <d v="2024-05-06T00:00:00"/>
  </r>
  <r>
    <x v="6"/>
    <s v="ST"/>
    <x v="12"/>
    <x v="34"/>
    <x v="0"/>
    <n v="546656"/>
    <n v="100000"/>
    <x v="1"/>
    <s v="YES"/>
    <d v="2024-04-30T00:00:00"/>
  </r>
  <r>
    <x v="6"/>
    <s v="ST"/>
    <x v="1"/>
    <x v="3"/>
    <x v="0"/>
    <n v="546751"/>
    <n v="569000"/>
    <x v="1"/>
    <s v="YES"/>
    <d v="2024-05-03T00:00:00"/>
  </r>
  <r>
    <x v="6"/>
    <s v="ST"/>
    <x v="1"/>
    <x v="3"/>
    <x v="4"/>
    <n v="546703"/>
    <n v="1450000"/>
    <x v="1"/>
    <s v="YES"/>
    <d v="2024-05-02T00:00:00"/>
  </r>
  <r>
    <x v="6"/>
    <s v="ST"/>
    <x v="3"/>
    <x v="36"/>
    <x v="4"/>
    <n v="547445"/>
    <n v="4500000"/>
    <x v="1"/>
    <s v="YES"/>
    <d v="2024-06-05T00:00:00"/>
  </r>
  <r>
    <x v="6"/>
    <s v="ST"/>
    <x v="1"/>
    <x v="2"/>
    <x v="0"/>
    <n v="546718"/>
    <n v="495000"/>
    <x v="1"/>
    <s v="YES"/>
    <d v="2024-05-03T00:00:00"/>
  </r>
  <r>
    <x v="6"/>
    <s v="ST"/>
    <x v="1"/>
    <x v="1"/>
    <x v="2"/>
    <n v="547431"/>
    <n v="399900"/>
    <x v="1"/>
    <s v="YES"/>
    <d v="2024-06-04T00:00:00"/>
  </r>
  <r>
    <x v="6"/>
    <s v="ST"/>
    <x v="3"/>
    <x v="43"/>
    <x v="2"/>
    <n v="545556"/>
    <n v="273145"/>
    <x v="1"/>
    <s v="YES"/>
    <d v="2024-03-11T00:00:00"/>
  </r>
  <r>
    <x v="6"/>
    <s v="ST"/>
    <x v="1"/>
    <x v="1"/>
    <x v="0"/>
    <n v="547375"/>
    <n v="899000"/>
    <x v="1"/>
    <s v="YES"/>
    <d v="2024-06-03T00:00:00"/>
  </r>
  <r>
    <x v="6"/>
    <s v="ST"/>
    <x v="3"/>
    <x v="42"/>
    <x v="0"/>
    <n v="548431"/>
    <n v="425000"/>
    <x v="1"/>
    <s v="YES"/>
    <d v="2024-07-22T00:00:00"/>
  </r>
  <r>
    <x v="6"/>
    <s v="ST"/>
    <x v="1"/>
    <x v="1"/>
    <x v="0"/>
    <n v="545112"/>
    <n v="658395"/>
    <x v="0"/>
    <s v="YES"/>
    <d v="2024-02-16T00:00:00"/>
  </r>
  <r>
    <x v="6"/>
    <s v="ST"/>
    <x v="1"/>
    <x v="3"/>
    <x v="0"/>
    <n v="546442"/>
    <n v="485000"/>
    <x v="1"/>
    <s v="YES"/>
    <d v="2024-04-19T00:00:00"/>
  </r>
  <r>
    <x v="6"/>
    <s v="ST"/>
    <x v="12"/>
    <x v="34"/>
    <x v="0"/>
    <n v="551102"/>
    <n v="495000"/>
    <x v="1"/>
    <s v="YES"/>
    <d v="2024-11-15T00:00:00"/>
  </r>
  <r>
    <x v="6"/>
    <s v="ST"/>
    <x v="3"/>
    <x v="44"/>
    <x v="4"/>
    <n v="548865"/>
    <n v="645000"/>
    <x v="1"/>
    <s v="YES"/>
    <d v="2024-08-09T00:00:00"/>
  </r>
  <r>
    <x v="6"/>
    <s v="ST"/>
    <x v="3"/>
    <x v="37"/>
    <x v="0"/>
    <n v="546453"/>
    <n v="435000"/>
    <x v="1"/>
    <s v="YES"/>
    <d v="2024-04-22T00:00:00"/>
  </r>
  <r>
    <x v="6"/>
    <s v="ST"/>
    <x v="1"/>
    <x v="1"/>
    <x v="0"/>
    <n v="546463"/>
    <n v="436250"/>
    <x v="1"/>
    <s v="YES"/>
    <d v="2024-04-22T00:00:00"/>
  </r>
  <r>
    <x v="6"/>
    <s v="ST"/>
    <x v="1"/>
    <x v="3"/>
    <x v="0"/>
    <n v="547024"/>
    <n v="725000"/>
    <x v="1"/>
    <s v="YES"/>
    <d v="2024-05-17T00:00:00"/>
  </r>
  <r>
    <x v="6"/>
    <s v="ST"/>
    <x v="1"/>
    <x v="2"/>
    <x v="3"/>
    <n v="546854"/>
    <n v="245000"/>
    <x v="1"/>
    <s v="YES"/>
    <d v="2024-05-10T00:00:00"/>
  </r>
  <r>
    <x v="6"/>
    <s v="ST"/>
    <x v="1"/>
    <x v="3"/>
    <x v="0"/>
    <n v="544845"/>
    <n v="1100000"/>
    <x v="1"/>
    <s v="YES"/>
    <d v="2024-02-02T00:00:00"/>
  </r>
  <r>
    <x v="6"/>
    <s v="ST"/>
    <x v="1"/>
    <x v="2"/>
    <x v="0"/>
    <n v="546870"/>
    <n v="380000"/>
    <x v="1"/>
    <s v="YES"/>
    <d v="2024-05-10T00:00:00"/>
  </r>
  <r>
    <x v="6"/>
    <s v="ST"/>
    <x v="1"/>
    <x v="6"/>
    <x v="2"/>
    <n v="547345"/>
    <n v="440000"/>
    <x v="0"/>
    <s v="YES"/>
    <d v="2024-05-31T00:00:00"/>
  </r>
  <r>
    <x v="6"/>
    <s v="ST"/>
    <x v="12"/>
    <x v="34"/>
    <x v="1"/>
    <n v="547335"/>
    <n v="307500"/>
    <x v="1"/>
    <s v="YES"/>
    <d v="2024-05-31T00:00:00"/>
  </r>
  <r>
    <x v="6"/>
    <s v="ST"/>
    <x v="7"/>
    <x v="32"/>
    <x v="5"/>
    <n v="548625"/>
    <n v="185000"/>
    <x v="1"/>
    <s v="YES"/>
    <d v="2024-07-30T00:00:00"/>
  </r>
  <r>
    <x v="6"/>
    <s v="ST"/>
    <x v="12"/>
    <x v="34"/>
    <x v="1"/>
    <n v="548617"/>
    <n v="390000"/>
    <x v="1"/>
    <s v="YES"/>
    <d v="2024-07-30T00:00:00"/>
  </r>
  <r>
    <x v="6"/>
    <s v="ST"/>
    <x v="15"/>
    <x v="6"/>
    <x v="0"/>
    <n v="548882"/>
    <n v="444999"/>
    <x v="1"/>
    <s v="YES"/>
    <d v="2024-08-09T00:00:00"/>
  </r>
  <r>
    <x v="6"/>
    <s v="ST"/>
    <x v="1"/>
    <x v="44"/>
    <x v="4"/>
    <n v="548670"/>
    <n v="925000"/>
    <x v="1"/>
    <s v="YES"/>
    <d v="2024-07-31T00:00:00"/>
  </r>
  <r>
    <x v="6"/>
    <s v="ST"/>
    <x v="1"/>
    <x v="2"/>
    <x v="0"/>
    <n v="544931"/>
    <n v="612000"/>
    <x v="1"/>
    <s v="YES"/>
    <d v="2024-02-08T00:00:00"/>
  </r>
  <r>
    <x v="6"/>
    <s v="ST"/>
    <x v="1"/>
    <x v="3"/>
    <x v="0"/>
    <n v="547040"/>
    <n v="725000"/>
    <x v="1"/>
    <s v="YES"/>
    <d v="2024-05-17T00:00:00"/>
  </r>
  <r>
    <x v="6"/>
    <s v="ST"/>
    <x v="12"/>
    <x v="34"/>
    <x v="0"/>
    <n v="547047"/>
    <n v="477000"/>
    <x v="1"/>
    <s v="YES"/>
    <d v="2024-05-20T00:00:00"/>
  </r>
  <r>
    <x v="6"/>
    <s v="ST"/>
    <x v="7"/>
    <x v="32"/>
    <x v="0"/>
    <n v="548804"/>
    <n v="402500"/>
    <x v="1"/>
    <s v="YES"/>
    <d v="2024-08-07T00:00:00"/>
  </r>
  <r>
    <x v="6"/>
    <s v="ST"/>
    <x v="15"/>
    <x v="5"/>
    <x v="0"/>
    <n v="544948"/>
    <n v="296000"/>
    <x v="1"/>
    <s v="YES"/>
    <d v="2024-02-08T00:00:00"/>
  </r>
  <r>
    <x v="6"/>
    <s v="ST"/>
    <x v="1"/>
    <x v="3"/>
    <x v="0"/>
    <n v="544941"/>
    <n v="450000"/>
    <x v="1"/>
    <s v="YES"/>
    <d v="2024-02-08T00:00:00"/>
  </r>
  <r>
    <x v="6"/>
    <s v="ST"/>
    <x v="1"/>
    <x v="2"/>
    <x v="0"/>
    <n v="547125"/>
    <n v="878000"/>
    <x v="1"/>
    <s v="YES"/>
    <d v="2024-05-21T00:00:00"/>
  </r>
  <r>
    <x v="6"/>
    <s v="ST"/>
    <x v="1"/>
    <x v="3"/>
    <x v="0"/>
    <n v="546438"/>
    <n v="429900"/>
    <x v="1"/>
    <s v="YES"/>
    <d v="2024-04-19T00:00:00"/>
  </r>
  <r>
    <x v="6"/>
    <s v="ST"/>
    <x v="1"/>
    <x v="1"/>
    <x v="0"/>
    <n v="547160"/>
    <n v="406000"/>
    <x v="1"/>
    <s v="YES"/>
    <d v="2024-05-22T00:00:00"/>
  </r>
  <r>
    <x v="6"/>
    <s v="ST"/>
    <x v="12"/>
    <x v="41"/>
    <x v="0"/>
    <n v="548701"/>
    <n v="479000"/>
    <x v="1"/>
    <s v="YES"/>
    <d v="2024-08-02T00:00:00"/>
  </r>
  <r>
    <x v="6"/>
    <s v="ST"/>
    <x v="15"/>
    <x v="6"/>
    <x v="0"/>
    <n v="547180"/>
    <n v="610000"/>
    <x v="1"/>
    <s v="YES"/>
    <d v="2024-05-23T00:00:00"/>
  </r>
  <r>
    <x v="6"/>
    <s v="ST"/>
    <x v="1"/>
    <x v="2"/>
    <x v="0"/>
    <n v="547194"/>
    <n v="550000"/>
    <x v="1"/>
    <s v="YES"/>
    <d v="2024-05-23T00:00:00"/>
  </r>
  <r>
    <x v="6"/>
    <s v="ST"/>
    <x v="7"/>
    <x v="32"/>
    <x v="2"/>
    <n v="551027"/>
    <n v="324000"/>
    <x v="1"/>
    <s v="YES"/>
    <d v="2024-11-13T00:00:00"/>
  </r>
  <r>
    <x v="6"/>
    <s v="ST"/>
    <x v="1"/>
    <x v="1"/>
    <x v="0"/>
    <n v="544853"/>
    <n v="662000"/>
    <x v="1"/>
    <s v="YES"/>
    <d v="2024-02-02T00:00:00"/>
  </r>
  <r>
    <x v="6"/>
    <s v="ST"/>
    <x v="1"/>
    <x v="3"/>
    <x v="0"/>
    <n v="544851"/>
    <n v="385000"/>
    <x v="1"/>
    <s v="YES"/>
    <d v="2024-02-02T00:00:00"/>
  </r>
  <r>
    <x v="6"/>
    <s v="ST"/>
    <x v="1"/>
    <x v="1"/>
    <x v="0"/>
    <n v="546649"/>
    <n v="690000"/>
    <x v="1"/>
    <s v="YES"/>
    <d v="2024-04-30T00:00:00"/>
  </r>
  <r>
    <x v="6"/>
    <s v="ST"/>
    <x v="1"/>
    <x v="2"/>
    <x v="0"/>
    <n v="547139"/>
    <n v="915000"/>
    <x v="1"/>
    <s v="YES"/>
    <d v="2024-05-22T00:00:00"/>
  </r>
  <r>
    <x v="6"/>
    <s v="ST"/>
    <x v="1"/>
    <x v="2"/>
    <x v="2"/>
    <n v="545954"/>
    <n v="350000"/>
    <x v="1"/>
    <s v="YES"/>
    <d v="2024-03-28T00:00:00"/>
  </r>
  <r>
    <x v="6"/>
    <s v="ST"/>
    <x v="7"/>
    <x v="32"/>
    <x v="0"/>
    <n v="550867"/>
    <n v="505000"/>
    <x v="1"/>
    <s v="YES"/>
    <d v="2024-11-07T00:00:00"/>
  </r>
  <r>
    <x v="6"/>
    <s v="ST"/>
    <x v="12"/>
    <x v="34"/>
    <x v="0"/>
    <n v="548503"/>
    <n v="415000"/>
    <x v="1"/>
    <s v="YES"/>
    <d v="2024-07-25T00:00:00"/>
  </r>
  <r>
    <x v="6"/>
    <s v="ST"/>
    <x v="1"/>
    <x v="1"/>
    <x v="0"/>
    <n v="547311"/>
    <n v="765000"/>
    <x v="1"/>
    <s v="YES"/>
    <d v="2024-05-30T00:00:00"/>
  </r>
  <r>
    <x v="6"/>
    <s v="ST"/>
    <x v="1"/>
    <x v="1"/>
    <x v="2"/>
    <n v="546268"/>
    <n v="423500"/>
    <x v="0"/>
    <s v="YES"/>
    <d v="2024-04-11T00:00:00"/>
  </r>
  <r>
    <x v="6"/>
    <s v="ST"/>
    <x v="12"/>
    <x v="34"/>
    <x v="0"/>
    <n v="546258"/>
    <n v="475000"/>
    <x v="1"/>
    <s v="YES"/>
    <d v="2024-04-11T00:00:00"/>
  </r>
  <r>
    <x v="6"/>
    <s v="ST"/>
    <x v="1"/>
    <x v="3"/>
    <x v="0"/>
    <n v="545924"/>
    <n v="1350000"/>
    <x v="1"/>
    <s v="YES"/>
    <d v="2024-03-27T00:00:00"/>
  </r>
  <r>
    <x v="6"/>
    <s v="ST"/>
    <x v="1"/>
    <x v="1"/>
    <x v="2"/>
    <n v="546593"/>
    <n v="438000"/>
    <x v="1"/>
    <s v="YES"/>
    <d v="2024-04-29T00:00:00"/>
  </r>
  <r>
    <x v="6"/>
    <s v="ST"/>
    <x v="1"/>
    <x v="2"/>
    <x v="0"/>
    <n v="545469"/>
    <n v="393000"/>
    <x v="1"/>
    <s v="YES"/>
    <d v="2024-03-06T00:00:00"/>
  </r>
  <r>
    <x v="6"/>
    <s v="ST"/>
    <x v="1"/>
    <x v="1"/>
    <x v="0"/>
    <n v="546666"/>
    <n v="550000"/>
    <x v="1"/>
    <s v="YES"/>
    <d v="2024-04-30T00:00:00"/>
  </r>
  <r>
    <x v="6"/>
    <s v="ST"/>
    <x v="1"/>
    <x v="3"/>
    <x v="0"/>
    <n v="545461"/>
    <n v="529000"/>
    <x v="1"/>
    <s v="YES"/>
    <d v="2024-03-06T00:00:00"/>
  </r>
  <r>
    <x v="6"/>
    <s v="ST"/>
    <x v="7"/>
    <x v="40"/>
    <x v="0"/>
    <n v="545457"/>
    <n v="400000"/>
    <x v="1"/>
    <s v="YES"/>
    <d v="2024-03-06T00:00:00"/>
  </r>
  <r>
    <x v="6"/>
    <s v="ST"/>
    <x v="1"/>
    <x v="2"/>
    <x v="1"/>
    <n v="545446"/>
    <n v="320000"/>
    <x v="1"/>
    <s v="YES"/>
    <d v="2024-03-06T00:00:00"/>
  </r>
  <r>
    <x v="6"/>
    <s v="ST"/>
    <x v="1"/>
    <x v="1"/>
    <x v="0"/>
    <n v="546317"/>
    <n v="780000"/>
    <x v="1"/>
    <s v="YES"/>
    <d v="2024-04-15T00:00:00"/>
  </r>
  <r>
    <x v="6"/>
    <s v="ST"/>
    <x v="1"/>
    <x v="2"/>
    <x v="0"/>
    <n v="545951"/>
    <n v="425000"/>
    <x v="1"/>
    <s v="YES"/>
    <d v="2024-03-28T00:00:00"/>
  </r>
  <r>
    <x v="6"/>
    <s v="ST"/>
    <x v="15"/>
    <x v="39"/>
    <x v="5"/>
    <n v="547326"/>
    <n v="675000"/>
    <x v="1"/>
    <s v="YES"/>
    <d v="2024-05-31T00:00:00"/>
  </r>
  <r>
    <x v="6"/>
    <s v="ST"/>
    <x v="1"/>
    <x v="3"/>
    <x v="0"/>
    <n v="545386"/>
    <n v="521000"/>
    <x v="1"/>
    <s v="YES"/>
    <d v="2024-03-04T00:00:00"/>
  </r>
  <r>
    <x v="6"/>
    <s v="ST"/>
    <x v="1"/>
    <x v="3"/>
    <x v="0"/>
    <n v="545384"/>
    <n v="820000"/>
    <x v="1"/>
    <s v="YES"/>
    <d v="2024-03-04T00:00:00"/>
  </r>
  <r>
    <x v="6"/>
    <s v="ST"/>
    <x v="1"/>
    <x v="1"/>
    <x v="0"/>
    <n v="545966"/>
    <n v="620000"/>
    <x v="0"/>
    <s v="YES"/>
    <d v="2024-03-29T00:00:00"/>
  </r>
  <r>
    <x v="6"/>
    <s v="ST"/>
    <x v="1"/>
    <x v="35"/>
    <x v="0"/>
    <n v="548938"/>
    <n v="490000"/>
    <x v="1"/>
    <s v="YES"/>
    <d v="2024-08-14T00:00:00"/>
  </r>
  <r>
    <x v="6"/>
    <s v="ST"/>
    <x v="1"/>
    <x v="1"/>
    <x v="0"/>
    <n v="545358"/>
    <n v="595000"/>
    <x v="1"/>
    <s v="YES"/>
    <d v="2024-03-01T00:00:00"/>
  </r>
  <r>
    <x v="6"/>
    <s v="ST"/>
    <x v="1"/>
    <x v="3"/>
    <x v="1"/>
    <n v="545355"/>
    <n v="305000"/>
    <x v="1"/>
    <s v="YES"/>
    <d v="2024-02-29T00:00:00"/>
  </r>
  <r>
    <x v="6"/>
    <s v="ST"/>
    <x v="1"/>
    <x v="1"/>
    <x v="2"/>
    <n v="545978"/>
    <n v="270000"/>
    <x v="1"/>
    <s v="YES"/>
    <d v="2024-03-29T00:00:00"/>
  </r>
  <r>
    <x v="6"/>
    <s v="ST"/>
    <x v="1"/>
    <x v="2"/>
    <x v="0"/>
    <n v="547332"/>
    <n v="404000"/>
    <x v="1"/>
    <s v="YES"/>
    <d v="2024-05-31T00:00:00"/>
  </r>
  <r>
    <x v="6"/>
    <s v="ST"/>
    <x v="7"/>
    <x v="32"/>
    <x v="0"/>
    <n v="545328"/>
    <n v="270000"/>
    <x v="1"/>
    <s v="YES"/>
    <d v="2024-02-29T00:00:00"/>
  </r>
  <r>
    <x v="6"/>
    <s v="ST"/>
    <x v="1"/>
    <x v="3"/>
    <x v="3"/>
    <n v="545991"/>
    <n v="195000"/>
    <x v="1"/>
    <s v="YES"/>
    <d v="2024-03-29T00:00:00"/>
  </r>
  <r>
    <x v="6"/>
    <s v="ST"/>
    <x v="1"/>
    <x v="1"/>
    <x v="3"/>
    <n v="545996"/>
    <n v="4600000"/>
    <x v="1"/>
    <s v="YES"/>
    <d v="2024-03-29T00:00:00"/>
  </r>
  <r>
    <x v="6"/>
    <s v="ST"/>
    <x v="1"/>
    <x v="3"/>
    <x v="0"/>
    <n v="545298"/>
    <n v="285000"/>
    <x v="1"/>
    <s v="YES"/>
    <d v="2024-02-28T00:00:00"/>
  </r>
  <r>
    <x v="6"/>
    <s v="ST"/>
    <x v="7"/>
    <x v="40"/>
    <x v="0"/>
    <n v="545295"/>
    <n v="465000"/>
    <x v="1"/>
    <s v="YES"/>
    <d v="2024-02-28T00:00:00"/>
  </r>
  <r>
    <x v="6"/>
    <s v="ST"/>
    <x v="1"/>
    <x v="3"/>
    <x v="1"/>
    <n v="545443"/>
    <n v="365000"/>
    <x v="1"/>
    <s v="YES"/>
    <d v="2024-03-06T00:00:00"/>
  </r>
  <r>
    <x v="6"/>
    <s v="ST"/>
    <x v="1"/>
    <x v="1"/>
    <x v="0"/>
    <n v="545660"/>
    <n v="635000"/>
    <x v="1"/>
    <s v="YES"/>
    <d v="2024-03-15T00:00:00"/>
  </r>
  <r>
    <x v="6"/>
    <s v="ST"/>
    <x v="15"/>
    <x v="45"/>
    <x v="0"/>
    <n v="545652"/>
    <n v="725000"/>
    <x v="1"/>
    <s v="YES"/>
    <d v="2024-03-15T00:00:00"/>
  </r>
  <r>
    <x v="6"/>
    <s v="ST"/>
    <x v="1"/>
    <x v="1"/>
    <x v="0"/>
    <n v="546546"/>
    <n v="375000"/>
    <x v="1"/>
    <s v="YES"/>
    <d v="2024-04-25T00:00:00"/>
  </r>
  <r>
    <x v="6"/>
    <s v="ST"/>
    <x v="1"/>
    <x v="1"/>
    <x v="0"/>
    <n v="545650"/>
    <n v="950000"/>
    <x v="1"/>
    <s v="YES"/>
    <d v="2024-03-15T00:00:00"/>
  </r>
  <r>
    <x v="6"/>
    <s v="ST"/>
    <x v="3"/>
    <x v="35"/>
    <x v="0"/>
    <n v="551645"/>
    <n v="535000"/>
    <x v="1"/>
    <s v="YES"/>
    <d v="2024-12-11T00:00:00"/>
  </r>
  <r>
    <x v="6"/>
    <s v="ST"/>
    <x v="1"/>
    <x v="1"/>
    <x v="0"/>
    <n v="545648"/>
    <n v="549900"/>
    <x v="1"/>
    <s v="YES"/>
    <d v="2024-03-15T00:00:00"/>
  </r>
  <r>
    <x v="6"/>
    <s v="ST"/>
    <x v="1"/>
    <x v="3"/>
    <x v="2"/>
    <n v="545654"/>
    <n v="295000"/>
    <x v="1"/>
    <s v="YES"/>
    <d v="2024-03-15T00:00:00"/>
  </r>
  <r>
    <x v="6"/>
    <s v="ST"/>
    <x v="1"/>
    <x v="3"/>
    <x v="0"/>
    <n v="545627"/>
    <n v="880000"/>
    <x v="1"/>
    <s v="YES"/>
    <d v="2024-03-14T00:00:00"/>
  </r>
  <r>
    <x v="6"/>
    <s v="ST"/>
    <x v="3"/>
    <x v="6"/>
    <x v="1"/>
    <n v="551536"/>
    <n v="425000"/>
    <x v="1"/>
    <s v="YES"/>
    <d v="2024-12-05T00:00:00"/>
  </r>
  <r>
    <x v="6"/>
    <s v="ST"/>
    <x v="1"/>
    <x v="1"/>
    <x v="0"/>
    <n v="546566"/>
    <n v="445000"/>
    <x v="1"/>
    <s v="YES"/>
    <d v="2024-04-26T00:00:00"/>
  </r>
  <r>
    <x v="6"/>
    <s v="ST"/>
    <x v="1"/>
    <x v="1"/>
    <x v="3"/>
    <n v="546469"/>
    <n v="405513.11"/>
    <x v="1"/>
    <s v="YES"/>
    <d v="2024-04-22T00:00:00"/>
  </r>
  <r>
    <x v="6"/>
    <s v="ST"/>
    <x v="1"/>
    <x v="3"/>
    <x v="0"/>
    <n v="546391"/>
    <n v="899000"/>
    <x v="1"/>
    <s v="YES"/>
    <d v="2024-04-17T00:00:00"/>
  </r>
  <r>
    <x v="6"/>
    <s v="ST"/>
    <x v="3"/>
    <x v="35"/>
    <x v="0"/>
    <n v="551640"/>
    <n v="685000"/>
    <x v="1"/>
    <s v="YES"/>
    <d v="2024-12-11T00:00:00"/>
  </r>
  <r>
    <x v="6"/>
    <s v="ST"/>
    <x v="12"/>
    <x v="34"/>
    <x v="0"/>
    <n v="550870"/>
    <n v="545000"/>
    <x v="1"/>
    <s v="YES"/>
    <d v="2024-11-07T00:00:00"/>
  </r>
  <r>
    <x v="6"/>
    <s v="ST"/>
    <x v="1"/>
    <x v="2"/>
    <x v="0"/>
    <n v="545851"/>
    <n v="598000"/>
    <x v="1"/>
    <s v="YES"/>
    <d v="2024-03-22T00:00:00"/>
  </r>
  <r>
    <x v="6"/>
    <s v="ST"/>
    <x v="12"/>
    <x v="41"/>
    <x v="2"/>
    <n v="548513"/>
    <n v="245000"/>
    <x v="1"/>
    <s v="YES"/>
    <d v="2024-07-25T00:00:00"/>
  </r>
  <r>
    <x v="7"/>
    <s v="TI"/>
    <x v="3"/>
    <x v="46"/>
    <x v="0"/>
    <n v="544484"/>
    <n v="471070"/>
    <x v="0"/>
    <s v="YES"/>
    <d v="2024-01-12T00:00:00"/>
  </r>
  <r>
    <x v="7"/>
    <s v="TI"/>
    <x v="7"/>
    <x v="47"/>
    <x v="0"/>
    <n v="544535"/>
    <n v="960000"/>
    <x v="1"/>
    <s v="YES"/>
    <d v="2024-01-18T00:00:00"/>
  </r>
  <r>
    <x v="7"/>
    <s v="TI"/>
    <x v="1"/>
    <x v="48"/>
    <x v="2"/>
    <n v="548930"/>
    <n v="429000"/>
    <x v="1"/>
    <s v="YES"/>
    <d v="2024-08-13T00:00:00"/>
  </r>
  <r>
    <x v="7"/>
    <s v="TI"/>
    <x v="1"/>
    <x v="48"/>
    <x v="0"/>
    <n v="546172"/>
    <n v="380000"/>
    <x v="1"/>
    <s v="YES"/>
    <d v="2024-04-08T00:00:00"/>
  </r>
  <r>
    <x v="7"/>
    <s v="TI"/>
    <x v="7"/>
    <x v="47"/>
    <x v="0"/>
    <n v="545097"/>
    <n v="400000"/>
    <x v="1"/>
    <s v="YES"/>
    <d v="2024-02-16T00:00:00"/>
  </r>
  <r>
    <x v="7"/>
    <s v="TI"/>
    <x v="7"/>
    <x v="47"/>
    <x v="0"/>
    <n v="550778"/>
    <n v="415000"/>
    <x v="1"/>
    <s v="YES"/>
    <d v="2024-11-04T00:00:00"/>
  </r>
  <r>
    <x v="7"/>
    <s v="TI"/>
    <x v="1"/>
    <x v="48"/>
    <x v="0"/>
    <n v="546020"/>
    <n v="665000"/>
    <x v="1"/>
    <s v="YES"/>
    <d v="2024-04-01T00:00:00"/>
  </r>
  <r>
    <x v="7"/>
    <s v="TI"/>
    <x v="1"/>
    <x v="48"/>
    <x v="3"/>
    <n v="551080"/>
    <n v="89000"/>
    <x v="1"/>
    <s v="YES"/>
    <d v="2024-11-15T00:00:00"/>
  </r>
  <r>
    <x v="7"/>
    <s v="TI"/>
    <x v="3"/>
    <x v="46"/>
    <x v="0"/>
    <n v="551126"/>
    <n v="595458"/>
    <x v="0"/>
    <s v="YES"/>
    <d v="2024-11-18T00:00:00"/>
  </r>
  <r>
    <x v="7"/>
    <s v="TI"/>
    <x v="1"/>
    <x v="48"/>
    <x v="0"/>
    <n v="545837"/>
    <n v="605000"/>
    <x v="1"/>
    <s v="YES"/>
    <d v="2024-03-22T00:00:00"/>
  </r>
  <r>
    <x v="7"/>
    <s v="TI"/>
    <x v="3"/>
    <x v="49"/>
    <x v="4"/>
    <n v="546024"/>
    <n v="2100000"/>
    <x v="1"/>
    <s v="YES"/>
    <d v="2024-04-01T00:00:00"/>
  </r>
  <r>
    <x v="7"/>
    <s v="TI"/>
    <x v="1"/>
    <x v="48"/>
    <x v="0"/>
    <n v="548906"/>
    <n v="626000"/>
    <x v="1"/>
    <s v="YES"/>
    <d v="2024-08-12T00:00:00"/>
  </r>
  <r>
    <x v="7"/>
    <s v="TI"/>
    <x v="7"/>
    <x v="47"/>
    <x v="3"/>
    <n v="551095"/>
    <n v="625000"/>
    <x v="1"/>
    <s v="YES"/>
    <d v="2024-11-15T00:00:00"/>
  </r>
  <r>
    <x v="7"/>
    <s v="TI"/>
    <x v="1"/>
    <x v="48"/>
    <x v="2"/>
    <n v="548855"/>
    <n v="285000"/>
    <x v="1"/>
    <s v="YES"/>
    <d v="2024-08-09T00:00:00"/>
  </r>
  <r>
    <x v="7"/>
    <s v="TI"/>
    <x v="1"/>
    <x v="48"/>
    <x v="4"/>
    <n v="550616"/>
    <n v="525000"/>
    <x v="1"/>
    <s v="YES"/>
    <d v="2024-10-28T00:00:00"/>
  </r>
  <r>
    <x v="7"/>
    <s v="TI"/>
    <x v="7"/>
    <x v="47"/>
    <x v="0"/>
    <n v="551093"/>
    <n v="485000"/>
    <x v="1"/>
    <s v="YES"/>
    <d v="2024-11-15T00:00:00"/>
  </r>
  <r>
    <x v="7"/>
    <s v="TI"/>
    <x v="1"/>
    <x v="48"/>
    <x v="0"/>
    <n v="546154"/>
    <n v="430000"/>
    <x v="1"/>
    <s v="YES"/>
    <d v="2024-04-05T00:00:00"/>
  </r>
  <r>
    <x v="7"/>
    <s v="TI"/>
    <x v="3"/>
    <x v="46"/>
    <x v="0"/>
    <n v="545102"/>
    <n v="649261"/>
    <x v="0"/>
    <s v="YES"/>
    <d v="2024-02-16T00:00:00"/>
  </r>
  <r>
    <x v="7"/>
    <s v="TI"/>
    <x v="3"/>
    <x v="49"/>
    <x v="3"/>
    <n v="548905"/>
    <n v="1100000"/>
    <x v="1"/>
    <s v="YES"/>
    <d v="2024-08-12T00:00:00"/>
  </r>
  <r>
    <x v="7"/>
    <s v="TI"/>
    <x v="1"/>
    <x v="48"/>
    <x v="3"/>
    <n v="545922"/>
    <n v="136000"/>
    <x v="1"/>
    <s v="YES"/>
    <d v="2024-03-27T00:00:00"/>
  </r>
  <r>
    <x v="7"/>
    <s v="TI"/>
    <x v="3"/>
    <x v="46"/>
    <x v="0"/>
    <n v="551932"/>
    <n v="608465"/>
    <x v="0"/>
    <s v="YES"/>
    <d v="2024-12-20T00:00:00"/>
  </r>
  <r>
    <x v="7"/>
    <s v="TI"/>
    <x v="1"/>
    <x v="48"/>
    <x v="0"/>
    <n v="545883"/>
    <n v="585000"/>
    <x v="1"/>
    <s v="YES"/>
    <d v="2024-03-25T00:00:00"/>
  </r>
  <r>
    <x v="7"/>
    <s v="TI"/>
    <x v="7"/>
    <x v="47"/>
    <x v="4"/>
    <n v="544391"/>
    <n v="1300000"/>
    <x v="1"/>
    <s v="YES"/>
    <d v="2024-01-08T00:00:00"/>
  </r>
  <r>
    <x v="7"/>
    <s v="TI"/>
    <x v="1"/>
    <x v="50"/>
    <x v="0"/>
    <n v="544396"/>
    <n v="465000"/>
    <x v="1"/>
    <s v="YES"/>
    <d v="2024-01-08T00:00:00"/>
  </r>
  <r>
    <x v="7"/>
    <s v="TI"/>
    <x v="3"/>
    <x v="49"/>
    <x v="3"/>
    <n v="545929"/>
    <n v="2500000"/>
    <x v="1"/>
    <s v="YES"/>
    <d v="2024-03-27T00:00:00"/>
  </r>
  <r>
    <x v="7"/>
    <s v="TI"/>
    <x v="3"/>
    <x v="46"/>
    <x v="0"/>
    <n v="550694"/>
    <n v="230000"/>
    <x v="1"/>
    <s v="YES"/>
    <d v="2024-10-30T00:00:00"/>
  </r>
  <r>
    <x v="7"/>
    <s v="TI"/>
    <x v="1"/>
    <x v="48"/>
    <x v="0"/>
    <n v="545848"/>
    <n v="650000"/>
    <x v="1"/>
    <s v="YES"/>
    <d v="2024-03-22T00:00:00"/>
  </r>
  <r>
    <x v="7"/>
    <s v="TI"/>
    <x v="3"/>
    <x v="46"/>
    <x v="0"/>
    <n v="550912"/>
    <n v="685452"/>
    <x v="0"/>
    <s v="YES"/>
    <d v="2024-11-08T00:00:00"/>
  </r>
  <r>
    <x v="7"/>
    <s v="TI"/>
    <x v="7"/>
    <x v="47"/>
    <x v="0"/>
    <n v="551129"/>
    <n v="620000"/>
    <x v="1"/>
    <s v="YES"/>
    <d v="2024-11-18T00:00:00"/>
  </r>
  <r>
    <x v="7"/>
    <s v="TI"/>
    <x v="3"/>
    <x v="46"/>
    <x v="0"/>
    <n v="546138"/>
    <n v="402039"/>
    <x v="0"/>
    <s v="YES"/>
    <d v="2024-04-05T00:00:00"/>
  </r>
  <r>
    <x v="7"/>
    <s v="TI"/>
    <x v="1"/>
    <x v="48"/>
    <x v="0"/>
    <n v="550733"/>
    <n v="494900"/>
    <x v="1"/>
    <s v="YES"/>
    <d v="2024-11-01T00:00:00"/>
  </r>
  <r>
    <x v="7"/>
    <s v="TI"/>
    <x v="1"/>
    <x v="48"/>
    <x v="0"/>
    <n v="551974"/>
    <n v="510000"/>
    <x v="1"/>
    <s v="YES"/>
    <d v="2024-12-20T00:00:00"/>
  </r>
  <r>
    <x v="7"/>
    <s v="TI"/>
    <x v="3"/>
    <x v="46"/>
    <x v="0"/>
    <n v="545657"/>
    <n v="522998"/>
    <x v="0"/>
    <s v="YES"/>
    <d v="2024-03-15T00:00:00"/>
  </r>
  <r>
    <x v="7"/>
    <s v="TI"/>
    <x v="1"/>
    <x v="50"/>
    <x v="3"/>
    <n v="544936"/>
    <n v="140000"/>
    <x v="1"/>
    <s v="YES"/>
    <d v="2024-02-08T00:00:00"/>
  </r>
  <r>
    <x v="7"/>
    <s v="TI"/>
    <x v="16"/>
    <x v="51"/>
    <x v="1"/>
    <n v="546095"/>
    <n v="240000"/>
    <x v="1"/>
    <s v="YES"/>
    <d v="2024-04-03T00:00:00"/>
  </r>
  <r>
    <x v="7"/>
    <s v="TI"/>
    <x v="17"/>
    <x v="52"/>
    <x v="0"/>
    <n v="544934"/>
    <n v="350000"/>
    <x v="1"/>
    <s v="YES"/>
    <d v="2024-02-08T00:00:00"/>
  </r>
  <r>
    <x v="7"/>
    <s v="TI"/>
    <x v="3"/>
    <x v="46"/>
    <x v="0"/>
    <n v="546192"/>
    <n v="568246"/>
    <x v="0"/>
    <s v="YES"/>
    <d v="2024-04-08T00:00:00"/>
  </r>
  <r>
    <x v="7"/>
    <s v="TI"/>
    <x v="1"/>
    <x v="48"/>
    <x v="0"/>
    <n v="551916"/>
    <n v="955000"/>
    <x v="1"/>
    <s v="YES"/>
    <d v="2024-12-19T00:00:00"/>
  </r>
  <r>
    <x v="7"/>
    <s v="TI"/>
    <x v="3"/>
    <x v="46"/>
    <x v="0"/>
    <n v="545517"/>
    <n v="573583"/>
    <x v="0"/>
    <s v="YES"/>
    <d v="2024-03-08T00:00:00"/>
  </r>
  <r>
    <x v="7"/>
    <s v="TI"/>
    <x v="1"/>
    <x v="48"/>
    <x v="1"/>
    <n v="550674"/>
    <n v="405000"/>
    <x v="1"/>
    <s v="YES"/>
    <d v="2024-10-30T00:00:00"/>
  </r>
  <r>
    <x v="7"/>
    <s v="TI"/>
    <x v="12"/>
    <x v="53"/>
    <x v="0"/>
    <n v="546057"/>
    <n v="599000"/>
    <x v="1"/>
    <s v="YES"/>
    <d v="2024-04-02T00:00:00"/>
  </r>
  <r>
    <x v="7"/>
    <s v="TI"/>
    <x v="3"/>
    <x v="46"/>
    <x v="0"/>
    <n v="548860"/>
    <n v="687525"/>
    <x v="0"/>
    <s v="YES"/>
    <d v="2024-08-09T00:00:00"/>
  </r>
  <r>
    <x v="7"/>
    <s v="TI"/>
    <x v="1"/>
    <x v="48"/>
    <x v="0"/>
    <n v="547042"/>
    <n v="805000"/>
    <x v="1"/>
    <s v="YES"/>
    <d v="2024-05-17T00:00:00"/>
  </r>
  <r>
    <x v="7"/>
    <s v="TI"/>
    <x v="3"/>
    <x v="46"/>
    <x v="0"/>
    <n v="546247"/>
    <n v="391175"/>
    <x v="0"/>
    <s v="YES"/>
    <d v="2024-04-10T00:00:00"/>
  </r>
  <r>
    <x v="7"/>
    <s v="TI"/>
    <x v="3"/>
    <x v="46"/>
    <x v="0"/>
    <n v="551390"/>
    <n v="699128"/>
    <x v="0"/>
    <s v="YES"/>
    <d v="2024-11-27T00:00:00"/>
  </r>
  <r>
    <x v="7"/>
    <s v="TI"/>
    <x v="7"/>
    <x v="47"/>
    <x v="3"/>
    <n v="546739"/>
    <n v="600000"/>
    <x v="1"/>
    <s v="YES"/>
    <d v="2024-05-03T00:00:00"/>
  </r>
  <r>
    <x v="7"/>
    <s v="TI"/>
    <x v="3"/>
    <x v="46"/>
    <x v="0"/>
    <n v="551280"/>
    <n v="596361"/>
    <x v="0"/>
    <s v="YES"/>
    <d v="2024-11-22T00:00:00"/>
  </r>
  <r>
    <x v="7"/>
    <s v="TI"/>
    <x v="3"/>
    <x v="46"/>
    <x v="0"/>
    <n v="546802"/>
    <n v="387333"/>
    <x v="0"/>
    <s v="YES"/>
    <d v="2024-05-08T00:00:00"/>
  </r>
  <r>
    <x v="7"/>
    <s v="TI"/>
    <x v="3"/>
    <x v="46"/>
    <x v="1"/>
    <n v="546816"/>
    <n v="354000"/>
    <x v="1"/>
    <s v="YES"/>
    <d v="2024-05-08T00:00:00"/>
  </r>
  <r>
    <x v="7"/>
    <s v="TI"/>
    <x v="7"/>
    <x v="47"/>
    <x v="0"/>
    <n v="546651"/>
    <n v="660000"/>
    <x v="1"/>
    <s v="YES"/>
    <d v="2024-04-30T00:00:00"/>
  </r>
  <r>
    <x v="7"/>
    <s v="TI"/>
    <x v="7"/>
    <x v="47"/>
    <x v="3"/>
    <n v="547030"/>
    <n v="435000"/>
    <x v="1"/>
    <s v="YES"/>
    <d v="2024-05-17T00:00:00"/>
  </r>
  <r>
    <x v="7"/>
    <s v="TI"/>
    <x v="7"/>
    <x v="47"/>
    <x v="0"/>
    <n v="546637"/>
    <n v="585000"/>
    <x v="1"/>
    <s v="YES"/>
    <d v="2024-04-30T00:00:00"/>
  </r>
  <r>
    <x v="7"/>
    <s v="TI"/>
    <x v="1"/>
    <x v="48"/>
    <x v="0"/>
    <n v="547072"/>
    <n v="675000"/>
    <x v="1"/>
    <s v="YES"/>
    <d v="2024-05-20T00:00:00"/>
  </r>
  <r>
    <x v="7"/>
    <s v="TI"/>
    <x v="12"/>
    <x v="53"/>
    <x v="0"/>
    <n v="547089"/>
    <n v="502500"/>
    <x v="1"/>
    <s v="YES"/>
    <d v="2024-05-20T00:00:00"/>
  </r>
  <r>
    <x v="7"/>
    <s v="TI"/>
    <x v="1"/>
    <x v="48"/>
    <x v="0"/>
    <n v="548750"/>
    <n v="1300000"/>
    <x v="1"/>
    <s v="YES"/>
    <d v="2024-08-05T00:00:00"/>
  </r>
  <r>
    <x v="7"/>
    <s v="TI"/>
    <x v="3"/>
    <x v="46"/>
    <x v="0"/>
    <n v="547163"/>
    <n v="448287"/>
    <x v="0"/>
    <s v="YES"/>
    <d v="2024-05-22T00:00:00"/>
  </r>
  <r>
    <x v="7"/>
    <s v="TI"/>
    <x v="7"/>
    <x v="47"/>
    <x v="2"/>
    <n v="547169"/>
    <n v="400000"/>
    <x v="1"/>
    <s v="YES"/>
    <d v="2024-05-22T00:00:00"/>
  </r>
  <r>
    <x v="7"/>
    <s v="TI"/>
    <x v="3"/>
    <x v="46"/>
    <x v="0"/>
    <n v="547199"/>
    <n v="380577"/>
    <x v="0"/>
    <s v="YES"/>
    <d v="2024-05-23T00:00:00"/>
  </r>
  <r>
    <x v="7"/>
    <s v="TI"/>
    <x v="3"/>
    <x v="46"/>
    <x v="0"/>
    <n v="548708"/>
    <n v="683330"/>
    <x v="0"/>
    <s v="YES"/>
    <d v="2024-08-02T00:00:00"/>
  </r>
  <r>
    <x v="7"/>
    <s v="TI"/>
    <x v="3"/>
    <x v="46"/>
    <x v="0"/>
    <n v="547018"/>
    <n v="659128"/>
    <x v="0"/>
    <s v="YES"/>
    <d v="2024-05-17T00:00:00"/>
  </r>
  <r>
    <x v="7"/>
    <s v="TI"/>
    <x v="3"/>
    <x v="54"/>
    <x v="0"/>
    <n v="546477"/>
    <n v="393500"/>
    <x v="1"/>
    <s v="YES"/>
    <d v="2024-04-22T00:00:00"/>
  </r>
  <r>
    <x v="7"/>
    <s v="TI"/>
    <x v="1"/>
    <x v="48"/>
    <x v="0"/>
    <n v="551676"/>
    <n v="364000"/>
    <x v="1"/>
    <s v="YES"/>
    <d v="2024-12-12T00:00:00"/>
  </r>
  <r>
    <x v="7"/>
    <s v="TI"/>
    <x v="7"/>
    <x v="47"/>
    <x v="0"/>
    <n v="546296"/>
    <n v="750000"/>
    <x v="1"/>
    <s v="YES"/>
    <d v="2024-04-12T00:00:00"/>
  </r>
  <r>
    <x v="7"/>
    <s v="TI"/>
    <x v="3"/>
    <x v="46"/>
    <x v="0"/>
    <n v="544566"/>
    <n v="686202"/>
    <x v="0"/>
    <s v="YES"/>
    <d v="2024-01-19T00:00:00"/>
  </r>
  <r>
    <x v="7"/>
    <s v="TI"/>
    <x v="3"/>
    <x v="49"/>
    <x v="4"/>
    <n v="546337"/>
    <n v="780000"/>
    <x v="1"/>
    <s v="YES"/>
    <d v="2024-04-15T00:00:00"/>
  </r>
  <r>
    <x v="7"/>
    <s v="TI"/>
    <x v="7"/>
    <x v="47"/>
    <x v="0"/>
    <n v="550020"/>
    <n v="545000"/>
    <x v="1"/>
    <s v="YES"/>
    <d v="2024-10-02T00:00:00"/>
  </r>
  <r>
    <x v="7"/>
    <s v="TI"/>
    <x v="1"/>
    <x v="48"/>
    <x v="0"/>
    <n v="546381"/>
    <n v="525000"/>
    <x v="1"/>
    <s v="YES"/>
    <d v="2024-04-17T00:00:00"/>
  </r>
  <r>
    <x v="7"/>
    <s v="TI"/>
    <x v="1"/>
    <x v="48"/>
    <x v="3"/>
    <n v="551396"/>
    <n v="200000"/>
    <x v="1"/>
    <s v="YES"/>
    <d v="2024-11-27T00:00:00"/>
  </r>
  <r>
    <x v="7"/>
    <s v="TI"/>
    <x v="3"/>
    <x v="55"/>
    <x v="0"/>
    <n v="551558"/>
    <n v="1276000"/>
    <x v="1"/>
    <s v="YES"/>
    <d v="2024-12-06T00:00:00"/>
  </r>
  <r>
    <x v="7"/>
    <s v="TI"/>
    <x v="1"/>
    <x v="48"/>
    <x v="0"/>
    <n v="546449"/>
    <n v="435000"/>
    <x v="1"/>
    <s v="YES"/>
    <d v="2024-04-19T00:00:00"/>
  </r>
  <r>
    <x v="7"/>
    <s v="TI"/>
    <x v="1"/>
    <x v="48"/>
    <x v="0"/>
    <n v="546480"/>
    <n v="660000"/>
    <x v="1"/>
    <s v="YES"/>
    <d v="2024-04-22T00:00:00"/>
  </r>
  <r>
    <x v="7"/>
    <s v="TI"/>
    <x v="1"/>
    <x v="48"/>
    <x v="5"/>
    <n v="546508"/>
    <n v="525000"/>
    <x v="1"/>
    <s v="YES"/>
    <d v="2024-04-23T00:00:00"/>
  </r>
  <r>
    <x v="7"/>
    <s v="TI"/>
    <x v="1"/>
    <x v="48"/>
    <x v="0"/>
    <n v="551528"/>
    <n v="605000"/>
    <x v="1"/>
    <s v="YES"/>
    <d v="2024-12-05T00:00:00"/>
  </r>
  <r>
    <x v="7"/>
    <s v="TI"/>
    <x v="3"/>
    <x v="46"/>
    <x v="0"/>
    <n v="546551"/>
    <n v="460085"/>
    <x v="0"/>
    <s v="YES"/>
    <d v="2024-04-25T00:00:00"/>
  </r>
  <r>
    <x v="7"/>
    <s v="TI"/>
    <x v="1"/>
    <x v="48"/>
    <x v="0"/>
    <n v="551497"/>
    <n v="630000"/>
    <x v="1"/>
    <s v="YES"/>
    <d v="2024-12-04T00:00:00"/>
  </r>
  <r>
    <x v="7"/>
    <s v="TI"/>
    <x v="7"/>
    <x v="47"/>
    <x v="0"/>
    <n v="546562"/>
    <n v="300000"/>
    <x v="1"/>
    <s v="YES"/>
    <d v="2024-04-26T00:00:00"/>
  </r>
  <r>
    <x v="7"/>
    <s v="TI"/>
    <x v="3"/>
    <x v="46"/>
    <x v="0"/>
    <n v="546615"/>
    <n v="469436"/>
    <x v="0"/>
    <s v="YES"/>
    <d v="2024-04-29T00:00:00"/>
  </r>
  <r>
    <x v="7"/>
    <s v="TI"/>
    <x v="3"/>
    <x v="46"/>
    <x v="0"/>
    <n v="551561"/>
    <n v="601291"/>
    <x v="0"/>
    <s v="YES"/>
    <d v="2024-12-06T00:00:00"/>
  </r>
  <r>
    <x v="7"/>
    <s v="TI"/>
    <x v="1"/>
    <x v="48"/>
    <x v="0"/>
    <n v="548296"/>
    <n v="529900"/>
    <x v="1"/>
    <s v="YES"/>
    <d v="2024-07-17T00:00:00"/>
  </r>
  <r>
    <x v="7"/>
    <s v="TI"/>
    <x v="1"/>
    <x v="54"/>
    <x v="0"/>
    <n v="548950"/>
    <n v="869000"/>
    <x v="1"/>
    <s v="YES"/>
    <d v="2024-08-14T00:00:00"/>
  </r>
  <r>
    <x v="7"/>
    <s v="TI"/>
    <x v="1"/>
    <x v="48"/>
    <x v="2"/>
    <n v="548423"/>
    <n v="225000"/>
    <x v="1"/>
    <s v="YES"/>
    <d v="2024-07-22T00:00:00"/>
  </r>
  <r>
    <x v="7"/>
    <s v="TI"/>
    <x v="3"/>
    <x v="46"/>
    <x v="0"/>
    <n v="548407"/>
    <n v="551939"/>
    <x v="0"/>
    <s v="YES"/>
    <d v="2024-07-19T00:00:00"/>
  </r>
  <r>
    <x v="7"/>
    <s v="TI"/>
    <x v="3"/>
    <x v="46"/>
    <x v="0"/>
    <n v="548400"/>
    <n v="594000"/>
    <x v="0"/>
    <s v="YES"/>
    <d v="2024-07-19T00:00:00"/>
  </r>
  <r>
    <x v="7"/>
    <s v="TI"/>
    <x v="7"/>
    <x v="47"/>
    <x v="0"/>
    <n v="548341"/>
    <n v="448777"/>
    <x v="1"/>
    <s v="YES"/>
    <d v="2024-07-18T00:00:00"/>
  </r>
  <r>
    <x v="7"/>
    <s v="TI"/>
    <x v="1"/>
    <x v="48"/>
    <x v="0"/>
    <n v="548992"/>
    <n v="774500"/>
    <x v="1"/>
    <s v="YES"/>
    <d v="2024-08-15T00:00:00"/>
  </r>
  <r>
    <x v="7"/>
    <s v="TI"/>
    <x v="1"/>
    <x v="48"/>
    <x v="0"/>
    <n v="546427"/>
    <n v="469500"/>
    <x v="1"/>
    <s v="YES"/>
    <d v="2024-04-19T00:00:00"/>
  </r>
  <r>
    <x v="7"/>
    <s v="TI"/>
    <x v="1"/>
    <x v="48"/>
    <x v="0"/>
    <n v="548307"/>
    <n v="349400"/>
    <x v="1"/>
    <s v="YES"/>
    <d v="2024-07-18T00:00:00"/>
  </r>
  <r>
    <x v="7"/>
    <s v="TI"/>
    <x v="17"/>
    <x v="52"/>
    <x v="0"/>
    <n v="551951"/>
    <n v="405000"/>
    <x v="1"/>
    <s v="YES"/>
    <d v="2024-12-20T00:00:00"/>
  </r>
  <r>
    <x v="7"/>
    <s v="TI"/>
    <x v="3"/>
    <x v="46"/>
    <x v="0"/>
    <n v="548276"/>
    <n v="382777"/>
    <x v="0"/>
    <s v="YES"/>
    <d v="2024-07-17T00:00:00"/>
  </r>
  <r>
    <x v="7"/>
    <s v="TI"/>
    <x v="3"/>
    <x v="54"/>
    <x v="0"/>
    <n v="549588"/>
    <n v="515000"/>
    <x v="1"/>
    <s v="YES"/>
    <d v="2024-09-12T00:00:00"/>
  </r>
  <r>
    <x v="7"/>
    <s v="TI"/>
    <x v="17"/>
    <x v="52"/>
    <x v="0"/>
    <n v="549532"/>
    <n v="345000"/>
    <x v="1"/>
    <s v="YES"/>
    <d v="2024-09-10T00:00:00"/>
  </r>
  <r>
    <x v="7"/>
    <s v="TI"/>
    <x v="3"/>
    <x v="46"/>
    <x v="0"/>
    <n v="549485"/>
    <n v="560258"/>
    <x v="0"/>
    <s v="YES"/>
    <d v="2024-09-06T00:00:00"/>
  </r>
  <r>
    <x v="7"/>
    <s v="TI"/>
    <x v="1"/>
    <x v="48"/>
    <x v="0"/>
    <n v="549468"/>
    <n v="950000"/>
    <x v="1"/>
    <s v="YES"/>
    <d v="2024-09-06T00:00:00"/>
  </r>
  <r>
    <x v="7"/>
    <s v="TI"/>
    <x v="1"/>
    <x v="48"/>
    <x v="3"/>
    <n v="549416"/>
    <n v="135000"/>
    <x v="1"/>
    <s v="YES"/>
    <d v="2024-09-04T00:00:00"/>
  </r>
  <r>
    <x v="7"/>
    <s v="TI"/>
    <x v="7"/>
    <x v="47"/>
    <x v="0"/>
    <n v="549210"/>
    <n v="425000"/>
    <x v="1"/>
    <s v="YES"/>
    <d v="2024-08-26T00:00:00"/>
  </r>
  <r>
    <x v="7"/>
    <s v="TI"/>
    <x v="1"/>
    <x v="48"/>
    <x v="0"/>
    <n v="549002"/>
    <n v="615000"/>
    <x v="1"/>
    <s v="YES"/>
    <d v="2024-08-16T00:00:00"/>
  </r>
  <r>
    <x v="7"/>
    <s v="TI"/>
    <x v="3"/>
    <x v="54"/>
    <x v="0"/>
    <n v="547337"/>
    <n v="750000"/>
    <x v="1"/>
    <s v="YES"/>
    <d v="2024-05-31T00:00:00"/>
  </r>
  <r>
    <x v="7"/>
    <s v="TI"/>
    <x v="1"/>
    <x v="48"/>
    <x v="3"/>
    <n v="546313"/>
    <n v="330000"/>
    <x v="1"/>
    <s v="YES"/>
    <d v="2024-04-12T00:00:00"/>
  </r>
  <r>
    <x v="7"/>
    <s v="TI"/>
    <x v="3"/>
    <x v="56"/>
    <x v="4"/>
    <n v="546859"/>
    <n v="19800000"/>
    <x v="1"/>
    <s v="YES"/>
    <d v="2024-05-10T00:00:00"/>
  </r>
  <r>
    <x v="7"/>
    <s v="TI"/>
    <x v="7"/>
    <x v="47"/>
    <x v="0"/>
    <n v="548662"/>
    <n v="498500"/>
    <x v="1"/>
    <s v="YES"/>
    <d v="2024-07-31T00:00:00"/>
  </r>
  <r>
    <x v="7"/>
    <s v="TI"/>
    <x v="1"/>
    <x v="48"/>
    <x v="0"/>
    <n v="547217"/>
    <n v="499000"/>
    <x v="1"/>
    <s v="YES"/>
    <d v="2024-05-24T00:00:00"/>
  </r>
  <r>
    <x v="7"/>
    <s v="TI"/>
    <x v="7"/>
    <x v="47"/>
    <x v="0"/>
    <n v="547222"/>
    <n v="852000"/>
    <x v="1"/>
    <s v="YES"/>
    <d v="2024-05-24T00:00:00"/>
  </r>
  <r>
    <x v="7"/>
    <s v="TI"/>
    <x v="1"/>
    <x v="48"/>
    <x v="0"/>
    <n v="547243"/>
    <n v="465000"/>
    <x v="1"/>
    <s v="YES"/>
    <d v="2024-05-28T00:00:00"/>
  </r>
  <r>
    <x v="7"/>
    <s v="TI"/>
    <x v="3"/>
    <x v="46"/>
    <x v="0"/>
    <n v="547255"/>
    <n v="586408"/>
    <x v="0"/>
    <s v="YES"/>
    <d v="2024-05-28T00:00:00"/>
  </r>
  <r>
    <x v="7"/>
    <s v="TI"/>
    <x v="1"/>
    <x v="48"/>
    <x v="0"/>
    <n v="548445"/>
    <n v="425000"/>
    <x v="1"/>
    <s v="YES"/>
    <d v="2024-07-23T00:00:00"/>
  </r>
  <r>
    <x v="7"/>
    <s v="TI"/>
    <x v="3"/>
    <x v="49"/>
    <x v="3"/>
    <n v="547267"/>
    <n v="1115000"/>
    <x v="1"/>
    <s v="YES"/>
    <d v="2024-05-28T00:00:00"/>
  </r>
  <r>
    <x v="7"/>
    <s v="TI"/>
    <x v="3"/>
    <x v="46"/>
    <x v="0"/>
    <n v="548457"/>
    <n v="483420"/>
    <x v="0"/>
    <s v="YES"/>
    <d v="2024-07-23T00:00:00"/>
  </r>
  <r>
    <x v="7"/>
    <s v="TI"/>
    <x v="1"/>
    <x v="48"/>
    <x v="0"/>
    <n v="547352"/>
    <n v="400000"/>
    <x v="1"/>
    <s v="YES"/>
    <d v="2024-05-31T00:00:00"/>
  </r>
  <r>
    <x v="7"/>
    <s v="TI"/>
    <x v="3"/>
    <x v="46"/>
    <x v="0"/>
    <n v="547355"/>
    <n v="667921"/>
    <x v="0"/>
    <s v="YES"/>
    <d v="2024-05-31T00:00:00"/>
  </r>
  <r>
    <x v="7"/>
    <s v="TI"/>
    <x v="1"/>
    <x v="48"/>
    <x v="3"/>
    <n v="547464"/>
    <n v="265000"/>
    <x v="1"/>
    <s v="YES"/>
    <d v="2024-06-06T00:00:00"/>
  </r>
  <r>
    <x v="7"/>
    <s v="TI"/>
    <x v="1"/>
    <x v="48"/>
    <x v="5"/>
    <n v="547470"/>
    <n v="800000"/>
    <x v="1"/>
    <s v="YES"/>
    <d v="2024-06-06T00:00:00"/>
  </r>
  <r>
    <x v="7"/>
    <s v="TI"/>
    <x v="3"/>
    <x v="46"/>
    <x v="0"/>
    <n v="547481"/>
    <n v="647295"/>
    <x v="0"/>
    <s v="YES"/>
    <d v="2024-06-07T00:00:00"/>
  </r>
  <r>
    <x v="7"/>
    <s v="TI"/>
    <x v="3"/>
    <x v="46"/>
    <x v="0"/>
    <n v="548555"/>
    <n v="574049"/>
    <x v="0"/>
    <s v="YES"/>
    <d v="2024-07-26T00:00:00"/>
  </r>
  <r>
    <x v="7"/>
    <s v="TI"/>
    <x v="3"/>
    <x v="46"/>
    <x v="0"/>
    <n v="546434"/>
    <n v="578370"/>
    <x v="0"/>
    <s v="YES"/>
    <d v="2024-04-19T00:00:00"/>
  </r>
  <r>
    <x v="7"/>
    <s v="TI"/>
    <x v="1"/>
    <x v="48"/>
    <x v="0"/>
    <n v="548612"/>
    <n v="1350000"/>
    <x v="1"/>
    <s v="YES"/>
    <d v="2024-07-30T00:00:00"/>
  </r>
  <r>
    <x v="7"/>
    <s v="TI"/>
    <x v="3"/>
    <x v="46"/>
    <x v="0"/>
    <n v="550236"/>
    <n v="585106"/>
    <x v="0"/>
    <s v="YES"/>
    <d v="2024-10-11T00:00:00"/>
  </r>
  <r>
    <x v="7"/>
    <s v="TI"/>
    <x v="1"/>
    <x v="48"/>
    <x v="2"/>
    <n v="549594"/>
    <n v="350000"/>
    <x v="1"/>
    <s v="YES"/>
    <d v="2024-09-12T00:00:00"/>
  </r>
  <r>
    <x v="7"/>
    <s v="TI"/>
    <x v="1"/>
    <x v="48"/>
    <x v="0"/>
    <n v="549591"/>
    <n v="459000"/>
    <x v="1"/>
    <s v="YES"/>
    <d v="2024-09-12T00:00:00"/>
  </r>
  <r>
    <x v="7"/>
    <s v="TI"/>
    <x v="1"/>
    <x v="48"/>
    <x v="0"/>
    <n v="547957"/>
    <n v="1250000"/>
    <x v="1"/>
    <s v="YES"/>
    <d v="2024-07-01T00:00:00"/>
  </r>
  <r>
    <x v="7"/>
    <s v="TI"/>
    <x v="3"/>
    <x v="46"/>
    <x v="0"/>
    <n v="549802"/>
    <n v="550000"/>
    <x v="1"/>
    <s v="YES"/>
    <d v="2024-09-24T00:00:00"/>
  </r>
  <r>
    <x v="7"/>
    <s v="TI"/>
    <x v="1"/>
    <x v="48"/>
    <x v="0"/>
    <n v="547992"/>
    <n v="455000"/>
    <x v="1"/>
    <s v="YES"/>
    <d v="2024-07-02T00:00:00"/>
  </r>
  <r>
    <x v="7"/>
    <s v="TI"/>
    <x v="1"/>
    <x v="48"/>
    <x v="0"/>
    <n v="549778"/>
    <n v="405000"/>
    <x v="1"/>
    <s v="YES"/>
    <d v="2024-09-23T00:00:00"/>
  </r>
  <r>
    <x v="7"/>
    <s v="TI"/>
    <x v="1"/>
    <x v="48"/>
    <x v="2"/>
    <n v="550053"/>
    <n v="425000"/>
    <x v="1"/>
    <s v="YES"/>
    <d v="2024-10-04T00:00:00"/>
  </r>
  <r>
    <x v="7"/>
    <s v="TI"/>
    <x v="3"/>
    <x v="46"/>
    <x v="0"/>
    <n v="548047"/>
    <n v="575259"/>
    <x v="0"/>
    <s v="YES"/>
    <d v="2024-07-05T00:00:00"/>
  </r>
  <r>
    <x v="7"/>
    <s v="TI"/>
    <x v="1"/>
    <x v="48"/>
    <x v="0"/>
    <n v="547901"/>
    <n v="390000"/>
    <x v="1"/>
    <s v="YES"/>
    <d v="2024-06-27T00:00:00"/>
  </r>
  <r>
    <x v="7"/>
    <s v="TI"/>
    <x v="1"/>
    <x v="48"/>
    <x v="0"/>
    <n v="548117"/>
    <n v="300000"/>
    <x v="1"/>
    <s v="YES"/>
    <d v="2024-07-10T00:00:00"/>
  </r>
  <r>
    <x v="7"/>
    <s v="TI"/>
    <x v="1"/>
    <x v="48"/>
    <x v="1"/>
    <n v="548124"/>
    <n v="145000"/>
    <x v="1"/>
    <s v="YES"/>
    <d v="2024-07-10T00:00:00"/>
  </r>
  <r>
    <x v="7"/>
    <s v="TI"/>
    <x v="1"/>
    <x v="48"/>
    <x v="0"/>
    <n v="551569"/>
    <n v="470000"/>
    <x v="1"/>
    <s v="YES"/>
    <d v="2024-12-09T00:00:00"/>
  </r>
  <r>
    <x v="7"/>
    <s v="TI"/>
    <x v="3"/>
    <x v="46"/>
    <x v="0"/>
    <n v="548197"/>
    <n v="559990"/>
    <x v="0"/>
    <s v="YES"/>
    <d v="2024-07-12T00:00:00"/>
  </r>
  <r>
    <x v="7"/>
    <s v="TI"/>
    <x v="3"/>
    <x v="46"/>
    <x v="0"/>
    <n v="545514"/>
    <n v="394277"/>
    <x v="0"/>
    <s v="YES"/>
    <d v="2024-03-08T00:00:00"/>
  </r>
  <r>
    <x v="7"/>
    <s v="TI"/>
    <x v="3"/>
    <x v="46"/>
    <x v="0"/>
    <n v="550058"/>
    <n v="511142"/>
    <x v="0"/>
    <s v="YES"/>
    <d v="2024-10-04T00:00:00"/>
  </r>
  <r>
    <x v="7"/>
    <s v="TI"/>
    <x v="1"/>
    <x v="48"/>
    <x v="0"/>
    <n v="550316"/>
    <n v="641500"/>
    <x v="1"/>
    <s v="YES"/>
    <d v="2024-10-15T00:00:00"/>
  </r>
  <r>
    <x v="7"/>
    <s v="TI"/>
    <x v="1"/>
    <x v="48"/>
    <x v="0"/>
    <n v="550387"/>
    <n v="840000"/>
    <x v="1"/>
    <s v="YES"/>
    <d v="2024-10-17T00:00:00"/>
  </r>
  <r>
    <x v="7"/>
    <s v="TI"/>
    <x v="3"/>
    <x v="46"/>
    <x v="0"/>
    <n v="544704"/>
    <n v="558869"/>
    <x v="0"/>
    <s v="YES"/>
    <d v="2024-01-26T00:00:00"/>
  </r>
  <r>
    <x v="7"/>
    <s v="TI"/>
    <x v="3"/>
    <x v="46"/>
    <x v="0"/>
    <n v="550565"/>
    <n v="542849"/>
    <x v="0"/>
    <s v="YES"/>
    <d v="2024-10-24T00:00:00"/>
  </r>
  <r>
    <x v="7"/>
    <s v="TI"/>
    <x v="3"/>
    <x v="46"/>
    <x v="0"/>
    <n v="550461"/>
    <n v="535614"/>
    <x v="0"/>
    <s v="YES"/>
    <d v="2024-10-21T00:00:00"/>
  </r>
  <r>
    <x v="7"/>
    <s v="TI"/>
    <x v="1"/>
    <x v="48"/>
    <x v="0"/>
    <n v="550434"/>
    <n v="325000"/>
    <x v="1"/>
    <s v="YES"/>
    <d v="2024-10-18T00:00:00"/>
  </r>
  <r>
    <x v="7"/>
    <s v="TI"/>
    <x v="3"/>
    <x v="46"/>
    <x v="0"/>
    <n v="547679"/>
    <n v="568157"/>
    <x v="0"/>
    <s v="YES"/>
    <d v="2024-06-14T00:00:00"/>
  </r>
  <r>
    <x v="7"/>
    <s v="TI"/>
    <x v="12"/>
    <x v="53"/>
    <x v="0"/>
    <n v="547726"/>
    <n v="565000"/>
    <x v="1"/>
    <s v="YES"/>
    <d v="2024-06-18T00:00:00"/>
  </r>
  <r>
    <x v="7"/>
    <s v="TI"/>
    <x v="3"/>
    <x v="46"/>
    <x v="0"/>
    <n v="549619"/>
    <n v="340000"/>
    <x v="1"/>
    <s v="YES"/>
    <d v="2024-09-13T00:00:00"/>
  </r>
  <r>
    <x v="7"/>
    <s v="TI"/>
    <x v="3"/>
    <x v="46"/>
    <x v="0"/>
    <n v="547761"/>
    <n v="554833"/>
    <x v="0"/>
    <s v="YES"/>
    <d v="2024-06-21T00:00:00"/>
  </r>
  <r>
    <x v="7"/>
    <s v="TI"/>
    <x v="3"/>
    <x v="46"/>
    <x v="0"/>
    <n v="547912"/>
    <n v="795225"/>
    <x v="0"/>
    <s v="YES"/>
    <d v="2024-06-28T00:00:00"/>
  </r>
  <r>
    <x v="7"/>
    <s v="TI"/>
    <x v="3"/>
    <x v="49"/>
    <x v="4"/>
    <n v="547817"/>
    <n v="2222500"/>
    <x v="1"/>
    <s v="YES"/>
    <d v="2024-06-24T00:00:00"/>
  </r>
  <r>
    <x v="7"/>
    <s v="TI"/>
    <x v="3"/>
    <x v="46"/>
    <x v="0"/>
    <n v="549308"/>
    <n v="828615"/>
    <x v="0"/>
    <s v="YES"/>
    <d v="2024-08-30T00:00:00"/>
  </r>
  <r>
    <x v="7"/>
    <s v="TI"/>
    <x v="1"/>
    <x v="48"/>
    <x v="0"/>
    <n v="547858"/>
    <n v="429000"/>
    <x v="1"/>
    <s v="YES"/>
    <d v="2024-06-26T00:00:00"/>
  </r>
  <r>
    <x v="7"/>
    <s v="TI"/>
    <x v="1"/>
    <x v="48"/>
    <x v="0"/>
    <n v="549297"/>
    <n v="605000"/>
    <x v="1"/>
    <s v="YES"/>
    <d v="2024-08-29T00:00:00"/>
  </r>
  <r>
    <x v="7"/>
    <s v="TI"/>
    <x v="3"/>
    <x v="46"/>
    <x v="0"/>
    <n v="547879"/>
    <n v="394865"/>
    <x v="0"/>
    <s v="YES"/>
    <d v="2024-06-26T00:00:00"/>
  </r>
  <r>
    <x v="7"/>
    <s v="TI"/>
    <x v="3"/>
    <x v="46"/>
    <x v="0"/>
    <n v="547900"/>
    <n v="386937"/>
    <x v="0"/>
    <s v="YES"/>
    <d v="2024-06-27T00:00:00"/>
  </r>
  <r>
    <x v="7"/>
    <s v="TI"/>
    <x v="1"/>
    <x v="48"/>
    <x v="2"/>
    <n v="548199"/>
    <n v="300000"/>
    <x v="1"/>
    <s v="YES"/>
    <d v="2024-07-12T00:00:00"/>
  </r>
  <r>
    <x v="7"/>
    <s v="TI"/>
    <x v="1"/>
    <x v="48"/>
    <x v="0"/>
    <n v="550416"/>
    <n v="499900"/>
    <x v="1"/>
    <s v="YES"/>
    <d v="2024-10-18T00:00:00"/>
  </r>
  <r>
    <x v="7"/>
    <s v="TI"/>
    <x v="3"/>
    <x v="46"/>
    <x v="0"/>
    <n v="545322"/>
    <n v="428810"/>
    <x v="0"/>
    <s v="YES"/>
    <d v="2024-02-29T00:00:00"/>
  </r>
  <r>
    <x v="7"/>
    <s v="TI"/>
    <x v="3"/>
    <x v="46"/>
    <x v="0"/>
    <n v="545179"/>
    <n v="540029"/>
    <x v="0"/>
    <s v="YES"/>
    <d v="2024-02-23T00:00:00"/>
  </r>
  <r>
    <x v="7"/>
    <s v="TI"/>
    <x v="3"/>
    <x v="46"/>
    <x v="0"/>
    <n v="552059"/>
    <n v="636692"/>
    <x v="0"/>
    <s v="YES"/>
    <d v="2024-12-27T00:00:00"/>
  </r>
  <r>
    <x v="7"/>
    <s v="TI"/>
    <x v="7"/>
    <x v="47"/>
    <x v="0"/>
    <n v="545222"/>
    <n v="1185000"/>
    <x v="1"/>
    <s v="YES"/>
    <d v="2024-02-23T00:00:00"/>
  </r>
  <r>
    <x v="7"/>
    <s v="TI"/>
    <x v="1"/>
    <x v="48"/>
    <x v="0"/>
    <n v="549741"/>
    <n v="660000"/>
    <x v="1"/>
    <s v="YES"/>
    <d v="2024-09-20T00:00:00"/>
  </r>
  <r>
    <x v="7"/>
    <s v="TI"/>
    <x v="7"/>
    <x v="47"/>
    <x v="0"/>
    <n v="551867"/>
    <n v="446000"/>
    <x v="1"/>
    <s v="YES"/>
    <d v="2024-12-18T00:00:00"/>
  </r>
  <r>
    <x v="7"/>
    <s v="TI"/>
    <x v="1"/>
    <x v="48"/>
    <x v="4"/>
    <n v="551860"/>
    <n v="750000"/>
    <x v="1"/>
    <s v="YES"/>
    <d v="2024-12-18T00:00:00"/>
  </r>
  <r>
    <x v="7"/>
    <s v="TI"/>
    <x v="3"/>
    <x v="46"/>
    <x v="0"/>
    <n v="552088"/>
    <n v="569990"/>
    <x v="0"/>
    <s v="YES"/>
    <d v="2024-12-30T00:00:00"/>
  </r>
  <r>
    <x v="7"/>
    <s v="TI"/>
    <x v="3"/>
    <x v="46"/>
    <x v="0"/>
    <n v="545307"/>
    <n v="401449"/>
    <x v="0"/>
    <s v="YES"/>
    <d v="2024-02-28T00:00:00"/>
  </r>
  <r>
    <x v="7"/>
    <s v="TI"/>
    <x v="1"/>
    <x v="48"/>
    <x v="1"/>
    <n v="551885"/>
    <n v="345000"/>
    <x v="1"/>
    <s v="YES"/>
    <d v="2024-12-18T00:00:00"/>
  </r>
  <r>
    <x v="7"/>
    <s v="TI"/>
    <x v="1"/>
    <x v="48"/>
    <x v="1"/>
    <n v="545349"/>
    <n v="202500"/>
    <x v="1"/>
    <s v="YES"/>
    <d v="2024-02-29T00:00:00"/>
  </r>
  <r>
    <x v="7"/>
    <s v="TI"/>
    <x v="1"/>
    <x v="50"/>
    <x v="0"/>
    <n v="545354"/>
    <n v="445000"/>
    <x v="1"/>
    <s v="YES"/>
    <d v="2024-02-29T00:00:00"/>
  </r>
  <r>
    <x v="7"/>
    <s v="TI"/>
    <x v="3"/>
    <x v="46"/>
    <x v="0"/>
    <n v="551692"/>
    <n v="565426"/>
    <x v="0"/>
    <s v="YES"/>
    <d v="2024-12-13T00:00:00"/>
  </r>
  <r>
    <x v="7"/>
    <s v="TI"/>
    <x v="3"/>
    <x v="49"/>
    <x v="4"/>
    <n v="545374"/>
    <n v="630000"/>
    <x v="1"/>
    <s v="YES"/>
    <d v="2024-03-01T00:00:00"/>
  </r>
  <r>
    <x v="7"/>
    <s v="TI"/>
    <x v="1"/>
    <x v="48"/>
    <x v="0"/>
    <n v="545406"/>
    <n v="995000"/>
    <x v="1"/>
    <s v="YES"/>
    <d v="2024-03-05T00:00:00"/>
  </r>
  <r>
    <x v="7"/>
    <s v="TI"/>
    <x v="1"/>
    <x v="50"/>
    <x v="0"/>
    <n v="545422"/>
    <n v="629900"/>
    <x v="1"/>
    <s v="YES"/>
    <d v="2024-03-05T00:00:00"/>
  </r>
  <r>
    <x v="7"/>
    <s v="TI"/>
    <x v="1"/>
    <x v="50"/>
    <x v="0"/>
    <n v="545483"/>
    <n v="468000"/>
    <x v="1"/>
    <s v="YES"/>
    <d v="2024-03-07T00:00:00"/>
  </r>
  <r>
    <x v="7"/>
    <s v="TI"/>
    <x v="17"/>
    <x v="52"/>
    <x v="0"/>
    <n v="551802"/>
    <n v="600000"/>
    <x v="1"/>
    <s v="YES"/>
    <d v="2024-12-16T00:00:00"/>
  </r>
  <r>
    <x v="7"/>
    <s v="TI"/>
    <x v="1"/>
    <x v="48"/>
    <x v="0"/>
    <n v="549912"/>
    <n v="525000"/>
    <x v="1"/>
    <s v="YES"/>
    <d v="2024-09-27T00:00:00"/>
  </r>
  <r>
    <x v="7"/>
    <s v="TI"/>
    <x v="1"/>
    <x v="50"/>
    <x v="0"/>
    <n v="545002"/>
    <n v="595000"/>
    <x v="1"/>
    <s v="YES"/>
    <d v="2024-02-12T00:00:00"/>
  </r>
  <r>
    <x v="7"/>
    <s v="TI"/>
    <x v="3"/>
    <x v="46"/>
    <x v="0"/>
    <n v="544828"/>
    <n v="586299"/>
    <x v="0"/>
    <s v="YES"/>
    <d v="2024-02-01T00:00:00"/>
  </r>
  <r>
    <x v="7"/>
    <s v="TI"/>
    <x v="1"/>
    <x v="50"/>
    <x v="0"/>
    <n v="545049"/>
    <n v="638000"/>
    <x v="1"/>
    <s v="YES"/>
    <d v="2024-02-14T00:00:00"/>
  </r>
  <r>
    <x v="7"/>
    <s v="TI"/>
    <x v="1"/>
    <x v="48"/>
    <x v="0"/>
    <n v="550003"/>
    <n v="414000"/>
    <x v="1"/>
    <s v="YES"/>
    <d v="2024-10-02T00:00:00"/>
  </r>
  <r>
    <x v="7"/>
    <s v="TI"/>
    <x v="3"/>
    <x v="46"/>
    <x v="0"/>
    <n v="545071"/>
    <n v="383607"/>
    <x v="0"/>
    <s v="YES"/>
    <d v="2024-02-15T00:00:00"/>
  </r>
  <r>
    <x v="7"/>
    <s v="TI"/>
    <x v="17"/>
    <x v="52"/>
    <x v="1"/>
    <n v="549905"/>
    <n v="375000"/>
    <x v="1"/>
    <s v="YES"/>
    <d v="2024-09-27T00:00:00"/>
  </r>
  <r>
    <x v="7"/>
    <s v="TI"/>
    <x v="7"/>
    <x v="47"/>
    <x v="0"/>
    <n v="549917"/>
    <n v="385000"/>
    <x v="1"/>
    <s v="YES"/>
    <d v="2024-09-27T00:00:00"/>
  </r>
  <r>
    <x v="7"/>
    <s v="TI"/>
    <x v="1"/>
    <x v="48"/>
    <x v="0"/>
    <n v="550011"/>
    <n v="575000"/>
    <x v="1"/>
    <s v="YES"/>
    <d v="2024-10-02T00:00:00"/>
  </r>
  <r>
    <x v="7"/>
    <s v="TI"/>
    <x v="1"/>
    <x v="48"/>
    <x v="0"/>
    <n v="549920"/>
    <n v="590000"/>
    <x v="1"/>
    <s v="YES"/>
    <d v="2024-09-27T00:00:00"/>
  </r>
  <r>
    <x v="8"/>
    <s v="TT"/>
    <x v="13"/>
    <x v="6"/>
    <x v="0"/>
    <n v="545366"/>
    <n v="346600"/>
    <x v="1"/>
    <s v="YES"/>
    <d v="2024-03-01T00:00:00"/>
  </r>
  <r>
    <x v="8"/>
    <s v="TT"/>
    <x v="2"/>
    <x v="57"/>
    <x v="0"/>
    <n v="550516"/>
    <n v="525000"/>
    <x v="1"/>
    <s v="YES"/>
    <d v="2024-10-23T00:00:00"/>
  </r>
  <r>
    <x v="8"/>
    <s v="TT"/>
    <x v="2"/>
    <x v="57"/>
    <x v="1"/>
    <n v="547850"/>
    <n v="335000"/>
    <x v="1"/>
    <s v="YES"/>
    <d v="2024-06-25T00:00:00"/>
  </r>
  <r>
    <x v="8"/>
    <s v="TT"/>
    <x v="2"/>
    <x v="57"/>
    <x v="0"/>
    <n v="547513"/>
    <n v="550000"/>
    <x v="1"/>
    <s v="YES"/>
    <d v="2024-06-11T00:00:00"/>
  </r>
  <r>
    <x v="8"/>
    <s v="TT"/>
    <x v="2"/>
    <x v="57"/>
    <x v="0"/>
    <n v="549475"/>
    <n v="673000"/>
    <x v="1"/>
    <s v="YES"/>
    <d v="2024-09-06T00:00:00"/>
  </r>
  <r>
    <x v="8"/>
    <s v="TT"/>
    <x v="13"/>
    <x v="6"/>
    <x v="0"/>
    <n v="545953"/>
    <n v="495000"/>
    <x v="1"/>
    <s v="YES"/>
    <d v="2024-03-28T00:00:00"/>
  </r>
  <r>
    <x v="8"/>
    <s v="TT"/>
    <x v="13"/>
    <x v="6"/>
    <x v="0"/>
    <n v="544775"/>
    <n v="410000"/>
    <x v="1"/>
    <s v="YES"/>
    <d v="2024-01-31T00:00:00"/>
  </r>
  <r>
    <x v="8"/>
    <s v="TT"/>
    <x v="2"/>
    <x v="57"/>
    <x v="2"/>
    <n v="551022"/>
    <n v="165500"/>
    <x v="1"/>
    <s v="YES"/>
    <d v="2024-11-13T00:00:00"/>
  </r>
  <r>
    <x v="8"/>
    <s v="TT"/>
    <x v="13"/>
    <x v="6"/>
    <x v="0"/>
    <n v="551047"/>
    <n v="583000"/>
    <x v="1"/>
    <s v="YES"/>
    <d v="2024-11-14T00:00:00"/>
  </r>
  <r>
    <x v="8"/>
    <s v="TT"/>
    <x v="13"/>
    <x v="6"/>
    <x v="0"/>
    <n v="547873"/>
    <n v="265000"/>
    <x v="1"/>
    <s v="YES"/>
    <d v="2024-06-26T00:00:00"/>
  </r>
  <r>
    <x v="8"/>
    <s v="TT"/>
    <x v="13"/>
    <x v="6"/>
    <x v="4"/>
    <n v="546539"/>
    <n v="560000"/>
    <x v="1"/>
    <s v="YES"/>
    <d v="2024-04-24T00:00:00"/>
  </r>
  <r>
    <x v="8"/>
    <s v="TT"/>
    <x v="13"/>
    <x v="6"/>
    <x v="0"/>
    <n v="545533"/>
    <n v="325000"/>
    <x v="1"/>
    <s v="YES"/>
    <d v="2024-03-08T00:00:00"/>
  </r>
  <r>
    <x v="8"/>
    <s v="TT"/>
    <x v="2"/>
    <x v="57"/>
    <x v="0"/>
    <n v="548740"/>
    <n v="495000"/>
    <x v="1"/>
    <s v="YES"/>
    <d v="2024-08-05T00:00:00"/>
  </r>
  <r>
    <x v="8"/>
    <s v="TT"/>
    <x v="13"/>
    <x v="6"/>
    <x v="0"/>
    <n v="547371"/>
    <n v="265000"/>
    <x v="1"/>
    <s v="YES"/>
    <d v="2024-06-03T00:00:00"/>
  </r>
  <r>
    <x v="8"/>
    <s v="TT"/>
    <x v="13"/>
    <x v="6"/>
    <x v="1"/>
    <n v="545065"/>
    <n v="329999"/>
    <x v="1"/>
    <s v="YES"/>
    <d v="2024-02-15T00:00:00"/>
  </r>
  <r>
    <x v="8"/>
    <s v="TT"/>
    <x v="2"/>
    <x v="6"/>
    <x v="2"/>
    <n v="546737"/>
    <n v="270000"/>
    <x v="1"/>
    <s v="YES"/>
    <d v="2024-05-03T00:00:00"/>
  </r>
  <r>
    <x v="8"/>
    <s v="TT"/>
    <x v="13"/>
    <x v="6"/>
    <x v="0"/>
    <n v="545332"/>
    <n v="289000"/>
    <x v="1"/>
    <s v="YES"/>
    <d v="2024-02-29T00:00:00"/>
  </r>
  <r>
    <x v="9"/>
    <s v="TTE"/>
    <x v="12"/>
    <x v="58"/>
    <x v="1"/>
    <n v="547914"/>
    <n v="350000"/>
    <x v="1"/>
    <s v="YES"/>
    <d v="2024-06-28T00:00:00"/>
  </r>
  <r>
    <x v="9"/>
    <s v="TTE"/>
    <x v="12"/>
    <x v="58"/>
    <x v="0"/>
    <n v="548676"/>
    <n v="435000"/>
    <x v="1"/>
    <s v="YES"/>
    <d v="2024-07-31T00:00:00"/>
  </r>
  <r>
    <x v="9"/>
    <s v="TTE"/>
    <x v="12"/>
    <x v="58"/>
    <x v="0"/>
    <n v="550642"/>
    <n v="460000"/>
    <x v="1"/>
    <s v="YES"/>
    <d v="2024-10-2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">
  <r>
    <x v="0"/>
    <s v="CT"/>
    <x v="0"/>
    <s v="002-732-14"/>
    <n v="550802"/>
    <n v="147500"/>
    <d v="2024-11-05T00:00:00"/>
    <x v="0"/>
  </r>
  <r>
    <x v="0"/>
    <s v="CT"/>
    <x v="1"/>
    <s v="002-627-10"/>
    <n v="550302"/>
    <n v="247200"/>
    <d v="2024-10-15T00:00:00"/>
    <x v="1"/>
  </r>
  <r>
    <x v="0"/>
    <s v="CT"/>
    <x v="1"/>
    <s v="007-652-14"/>
    <n v="551299"/>
    <n v="495000"/>
    <d v="2024-11-25T00:00:00"/>
    <x v="1"/>
  </r>
  <r>
    <x v="0"/>
    <s v="CT"/>
    <x v="1"/>
    <s v="001-013-11"/>
    <n v="551219"/>
    <n v="315000"/>
    <d v="2024-11-20T00:00:00"/>
    <x v="2"/>
  </r>
  <r>
    <x v="0"/>
    <s v="CT"/>
    <x v="1"/>
    <s v="010-458-07"/>
    <n v="551689"/>
    <n v="352000"/>
    <d v="2024-12-13T00:00:00"/>
    <x v="3"/>
  </r>
  <r>
    <x v="0"/>
    <s v="CT"/>
    <x v="1"/>
    <s v="008-798-33"/>
    <n v="551139"/>
    <n v="115000"/>
    <d v="2024-11-18T00:00:00"/>
    <x v="4"/>
  </r>
  <r>
    <x v="0"/>
    <s v="CT"/>
    <x v="2"/>
    <s v="008-127-04"/>
    <n v="548961"/>
    <n v="1500000"/>
    <d v="2024-08-14T00:00:00"/>
    <x v="5"/>
  </r>
  <r>
    <x v="0"/>
    <s v="CT"/>
    <x v="1"/>
    <s v="001-102-04"/>
    <n v="550610"/>
    <n v="125000"/>
    <d v="2024-10-28T00:00:00"/>
    <x v="6"/>
  </r>
  <r>
    <x v="0"/>
    <s v="CT"/>
    <x v="1"/>
    <s v="010-414-12"/>
    <n v="550193"/>
    <n v="954000"/>
    <d v="2024-10-10T00:00:00"/>
    <x v="7"/>
  </r>
  <r>
    <x v="0"/>
    <s v="CT"/>
    <x v="1"/>
    <s v="002-629-07"/>
    <n v="548324"/>
    <n v="384750"/>
    <d v="2024-07-18T00:00:00"/>
    <x v="6"/>
  </r>
  <r>
    <x v="0"/>
    <s v="CT"/>
    <x v="3"/>
    <s v="009-721-27"/>
    <n v="550118"/>
    <n v="324022"/>
    <d v="2024-10-08T00:00:00"/>
    <x v="3"/>
  </r>
  <r>
    <x v="0"/>
    <s v="CT"/>
    <x v="2"/>
    <s v="007-552-44"/>
    <n v="549759"/>
    <n v="3500000"/>
    <d v="2024-09-20T00:00:00"/>
    <x v="8"/>
  </r>
  <r>
    <x v="0"/>
    <s v="CT"/>
    <x v="2"/>
    <s v="008-761-01"/>
    <n v="550824"/>
    <n v="150000"/>
    <d v="2024-11-06T00:00:00"/>
    <x v="5"/>
  </r>
  <r>
    <x v="0"/>
    <s v="CT"/>
    <x v="3"/>
    <s v="001-084-05"/>
    <n v="551277"/>
    <n v="295075"/>
    <d v="2024-11-22T00:00:00"/>
    <x v="9"/>
  </r>
  <r>
    <x v="1"/>
    <s v="FA"/>
    <x v="1"/>
    <s v="008-332-07"/>
    <n v="544326"/>
    <n v="66000"/>
    <d v="2024-01-02T00:00:00"/>
    <x v="10"/>
  </r>
  <r>
    <x v="1"/>
    <s v="FA"/>
    <x v="3"/>
    <s v="002-482-01"/>
    <n v="544908"/>
    <n v="297110"/>
    <d v="2024-02-07T00:00:00"/>
    <x v="11"/>
  </r>
  <r>
    <x v="1"/>
    <s v="FA"/>
    <x v="0"/>
    <s v="003-144-04"/>
    <n v="547703"/>
    <n v="54000"/>
    <d v="2024-06-17T00:00:00"/>
    <x v="12"/>
  </r>
  <r>
    <x v="1"/>
    <s v="FA"/>
    <x v="3"/>
    <s v="003-183-04"/>
    <n v="547953"/>
    <n v="292226"/>
    <d v="2024-07-01T00:00:00"/>
    <x v="13"/>
  </r>
  <r>
    <x v="1"/>
    <s v="FA"/>
    <x v="4"/>
    <s v="002-368-26"/>
    <n v="550693"/>
    <n v="266000"/>
    <d v="2024-10-30T00:00:00"/>
    <x v="0"/>
  </r>
  <r>
    <x v="1"/>
    <s v="FA"/>
    <x v="5"/>
    <s v="008-752-35"/>
    <n v="545330"/>
    <n v="9199000"/>
    <d v="2024-02-29T00:00:00"/>
    <x v="14"/>
  </r>
  <r>
    <x v="1"/>
    <s v="FA"/>
    <x v="1"/>
    <s v="010-574-13"/>
    <n v="550641"/>
    <n v="421000"/>
    <d v="2024-10-28T00:00:00"/>
    <x v="15"/>
  </r>
  <r>
    <x v="1"/>
    <s v="FA"/>
    <x v="4"/>
    <s v="004-015-06"/>
    <n v="545926"/>
    <n v="30207125"/>
    <d v="2024-03-27T00:00:00"/>
    <x v="16"/>
  </r>
  <r>
    <x v="1"/>
    <s v="FA"/>
    <x v="0"/>
    <s v="010-414-04"/>
    <n v="551880"/>
    <n v="50000"/>
    <d v="2024-12-18T00:00:00"/>
    <x v="17"/>
  </r>
  <r>
    <x v="1"/>
    <s v="FA"/>
    <x v="1"/>
    <s v="007-272-01"/>
    <n v="551981"/>
    <n v="300000"/>
    <d v="2024-12-23T00:00:00"/>
    <x v="18"/>
  </r>
  <r>
    <x v="1"/>
    <s v="FA"/>
    <x v="1"/>
    <s v="008-471-06"/>
    <n v="550364"/>
    <n v="168842"/>
    <d v="2024-10-16T00:00:00"/>
    <x v="3"/>
  </r>
  <r>
    <x v="1"/>
    <s v="FA"/>
    <x v="1"/>
    <s v="008-281-99"/>
    <n v="548772"/>
    <n v="321679"/>
    <d v="2024-08-06T00:00:00"/>
    <x v="3"/>
  </r>
  <r>
    <x v="1"/>
    <s v="FA"/>
    <x v="3"/>
    <s v="010-432-11"/>
    <n v="550138"/>
    <n v="274725"/>
    <d v="2024-10-09T00:00:00"/>
    <x v="19"/>
  </r>
  <r>
    <x v="1"/>
    <s v="FA"/>
    <x v="1"/>
    <s v="008-181-29"/>
    <n v="546948"/>
    <n v="384750"/>
    <d v="2024-05-15T00:00:00"/>
    <x v="20"/>
  </r>
  <r>
    <x v="1"/>
    <s v="FA"/>
    <x v="1"/>
    <s v="009-066-05"/>
    <n v="549148"/>
    <n v="68744.23"/>
    <d v="2024-08-22T00:00:00"/>
    <x v="21"/>
  </r>
  <r>
    <x v="1"/>
    <s v="FA"/>
    <x v="6"/>
    <s v="002-451-01"/>
    <n v="547140"/>
    <n v="251948"/>
    <d v="2024-05-22T00:00:00"/>
    <x v="19"/>
  </r>
  <r>
    <x v="2"/>
    <s v="FC"/>
    <x v="1"/>
    <s v="010-474-11"/>
    <n v="550446"/>
    <n v="330222"/>
    <d v="2024-10-21T00:00:00"/>
    <x v="6"/>
  </r>
  <r>
    <x v="2"/>
    <s v="FC"/>
    <x v="0"/>
    <s v="005-051-19"/>
    <n v="550286"/>
    <n v="2500000"/>
    <d v="2024-10-14T00:00:00"/>
    <x v="7"/>
  </r>
  <r>
    <x v="2"/>
    <s v="FC"/>
    <x v="5"/>
    <s v="008-161-77"/>
    <n v="550465"/>
    <n v="2500000"/>
    <d v="2024-10-22T00:00:00"/>
    <x v="22"/>
  </r>
  <r>
    <x v="2"/>
    <s v="FC"/>
    <x v="1"/>
    <s v="009-178-03"/>
    <n v="549835"/>
    <n v="540500"/>
    <d v="2024-09-25T00:00:00"/>
    <x v="23"/>
  </r>
  <r>
    <x v="2"/>
    <s v="FC"/>
    <x v="4"/>
    <s v="002-071-44"/>
    <n v="545334"/>
    <n v="4000000"/>
    <d v="2024-02-29T00:00:00"/>
    <x v="24"/>
  </r>
  <r>
    <x v="2"/>
    <s v="FC"/>
    <x v="1"/>
    <s v="007-311-05"/>
    <n v="550624"/>
    <n v="560000"/>
    <d v="2024-10-28T00:00:00"/>
    <x v="25"/>
  </r>
  <r>
    <x v="2"/>
    <s v="FC"/>
    <x v="7"/>
    <s v="002-244-05"/>
    <n v="551570"/>
    <n v="451000"/>
    <d v="2024-12-09T00:00:00"/>
    <x v="26"/>
  </r>
  <r>
    <x v="2"/>
    <s v="FC"/>
    <x v="1"/>
    <s v="003-221-02"/>
    <n v="545981"/>
    <n v="274000"/>
    <d v="2024-03-29T00:00:00"/>
    <x v="3"/>
  </r>
  <r>
    <x v="2"/>
    <s v="FC"/>
    <x v="3"/>
    <s v="002-724-13"/>
    <n v="545907"/>
    <n v="476088"/>
    <d v="2024-03-26T00:00:00"/>
    <x v="1"/>
  </r>
  <r>
    <x v="2"/>
    <s v="FC"/>
    <x v="1"/>
    <s v="010-735-01"/>
    <n v="550707"/>
    <n v="450000"/>
    <d v="2024-10-31T00:00:00"/>
    <x v="27"/>
  </r>
  <r>
    <x v="2"/>
    <s v="FC"/>
    <x v="7"/>
    <s v="008-681-43"/>
    <n v="545491"/>
    <n v="1489000"/>
    <d v="2024-03-07T00:00:00"/>
    <x v="26"/>
  </r>
  <r>
    <x v="2"/>
    <s v="FC"/>
    <x v="1"/>
    <s v="009-543-02"/>
    <n v="550328"/>
    <n v="382500"/>
    <d v="2024-10-15T00:00:00"/>
    <x v="28"/>
  </r>
  <r>
    <x v="2"/>
    <s v="FC"/>
    <x v="1"/>
    <s v="002-771-07"/>
    <n v="546347"/>
    <n v="150000"/>
    <d v="2024-04-16T00:00:00"/>
    <x v="11"/>
  </r>
  <r>
    <x v="2"/>
    <s v="FC"/>
    <x v="0"/>
    <s v="003-321-02"/>
    <n v="546426"/>
    <n v="180000"/>
    <d v="2024-04-19T00:00:00"/>
    <x v="29"/>
  </r>
  <r>
    <x v="2"/>
    <s v="FC"/>
    <x v="1"/>
    <s v="002-775-11"/>
    <n v="548044"/>
    <n v="250000"/>
    <d v="2024-07-05T00:00:00"/>
    <x v="30"/>
  </r>
  <r>
    <x v="2"/>
    <s v="FC"/>
    <x v="0"/>
    <s v="005-051-17"/>
    <n v="550288"/>
    <n v="2500000"/>
    <d v="2024-10-14T00:00:00"/>
    <x v="7"/>
  </r>
  <r>
    <x v="2"/>
    <s v="FC"/>
    <x v="4"/>
    <s v="008-522-27"/>
    <n v="546866"/>
    <n v="7855993"/>
    <d v="2024-05-10T00:00:00"/>
    <x v="31"/>
  </r>
  <r>
    <x v="2"/>
    <s v="FC"/>
    <x v="3"/>
    <s v="010-503-30"/>
    <n v="545892"/>
    <n v="1210500"/>
    <d v="2024-03-26T00:00:00"/>
    <x v="32"/>
  </r>
  <r>
    <x v="2"/>
    <s v="FC"/>
    <x v="1"/>
    <s v="010-736-09"/>
    <n v="550231"/>
    <n v="447000"/>
    <d v="2024-10-11T00:00:00"/>
    <x v="33"/>
  </r>
  <r>
    <x v="2"/>
    <s v="FC"/>
    <x v="2"/>
    <s v="009-301-06"/>
    <n v="549870"/>
    <n v="1000000"/>
    <d v="2024-09-26T00:00:00"/>
    <x v="34"/>
  </r>
  <r>
    <x v="2"/>
    <s v="FC"/>
    <x v="7"/>
    <s v="008-681-33"/>
    <n v="549980"/>
    <n v="1353000"/>
    <d v="2024-10-01T00:00:00"/>
    <x v="26"/>
  </r>
  <r>
    <x v="2"/>
    <s v="FC"/>
    <x v="3"/>
    <s v="010-311-38"/>
    <n v="550067"/>
    <n v="321255"/>
    <d v="2024-10-04T00:00:00"/>
    <x v="3"/>
  </r>
  <r>
    <x v="2"/>
    <s v="FC"/>
    <x v="5"/>
    <s v="005-054-05"/>
    <n v="549169"/>
    <n v="2603600"/>
    <d v="2024-08-23T00:00:00"/>
    <x v="0"/>
  </r>
  <r>
    <x v="2"/>
    <s v="FC"/>
    <x v="1"/>
    <s v="009-691-19"/>
    <n v="548484"/>
    <n v="395510"/>
    <d v="2024-07-24T00:00:00"/>
    <x v="35"/>
  </r>
  <r>
    <x v="2"/>
    <s v="FC"/>
    <x v="1"/>
    <s v="001-101-08"/>
    <n v="551081"/>
    <n v="345000"/>
    <d v="2024-11-15T00:00:00"/>
    <x v="36"/>
  </r>
  <r>
    <x v="2"/>
    <s v="FC"/>
    <x v="5"/>
    <s v="008-191-08"/>
    <n v="552075"/>
    <n v="487500"/>
    <d v="2024-12-30T00:00:00"/>
    <x v="29"/>
  </r>
  <r>
    <x v="2"/>
    <s v="FC"/>
    <x v="5"/>
    <s v="005-054-05"/>
    <n v="549168"/>
    <n v="3254500"/>
    <d v="2024-08-23T00:00:00"/>
    <x v="0"/>
  </r>
  <r>
    <x v="2"/>
    <s v="FC"/>
    <x v="0"/>
    <s v="005-051-18"/>
    <n v="550278"/>
    <n v="2500000"/>
    <d v="2024-10-14T00:00:00"/>
    <x v="7"/>
  </r>
  <r>
    <x v="2"/>
    <s v="FC"/>
    <x v="4"/>
    <s v="010-062-42"/>
    <n v="549850"/>
    <n v="523385"/>
    <d v="2024-09-25T00:00:00"/>
    <x v="30"/>
  </r>
  <r>
    <x v="2"/>
    <s v="FC"/>
    <x v="0"/>
    <s v="005-051-20"/>
    <n v="550282"/>
    <n v="2500000"/>
    <d v="2024-10-14T00:00:00"/>
    <x v="7"/>
  </r>
  <r>
    <x v="2"/>
    <s v="FC"/>
    <x v="1"/>
    <s v="010-183-06"/>
    <n v="548643"/>
    <n v="529000"/>
    <d v="2024-07-31T00:00:00"/>
    <x v="25"/>
  </r>
  <r>
    <x v="2"/>
    <s v="FC"/>
    <x v="4"/>
    <s v="008-302-35"/>
    <n v="550593"/>
    <n v="5809750"/>
    <d v="2024-10-24T00:00:00"/>
    <x v="37"/>
  </r>
  <r>
    <x v="2"/>
    <s v="FC"/>
    <x v="2"/>
    <s v="009-213-03"/>
    <n v="545559"/>
    <n v="403000"/>
    <d v="2024-03-11T00:00:00"/>
    <x v="38"/>
  </r>
  <r>
    <x v="2"/>
    <s v="FC"/>
    <x v="1"/>
    <s v="004-093-02"/>
    <n v="551149"/>
    <n v="27300"/>
    <d v="2024-11-18T00:00:00"/>
    <x v="37"/>
  </r>
  <r>
    <x v="2"/>
    <s v="FC"/>
    <x v="1"/>
    <s v="003-042-14"/>
    <n v="549998"/>
    <n v="518300"/>
    <d v="2024-10-02T00:00:00"/>
    <x v="30"/>
  </r>
  <r>
    <x v="3"/>
    <s v="LT"/>
    <x v="3"/>
    <s v="003-311-75"/>
    <n v="550508"/>
    <n v="612000"/>
    <d v="2024-10-23T00:00:00"/>
    <x v="39"/>
  </r>
  <r>
    <x v="3"/>
    <s v="LT"/>
    <x v="1"/>
    <s v="010-413-53"/>
    <n v="548301"/>
    <n v="262404"/>
    <d v="2024-07-17T00:00:00"/>
    <x v="36"/>
  </r>
  <r>
    <x v="4"/>
    <s v="SIG"/>
    <x v="1"/>
    <s v="010-374-02"/>
    <n v="549788"/>
    <n v="457000"/>
    <d v="2024-09-23T00:00:00"/>
    <x v="3"/>
  </r>
  <r>
    <x v="4"/>
    <s v="SIG"/>
    <x v="1"/>
    <s v="004-176-03"/>
    <n v="549499"/>
    <n v="306000"/>
    <d v="2024-09-09T00:00:00"/>
    <x v="3"/>
  </r>
  <r>
    <x v="5"/>
    <s v="ST"/>
    <x v="1"/>
    <s v="010-331-12"/>
    <n v="544635"/>
    <n v="238000"/>
    <d v="2024-01-24T00:00:00"/>
    <x v="40"/>
  </r>
  <r>
    <x v="5"/>
    <s v="ST"/>
    <x v="1"/>
    <s v="010-554-14"/>
    <n v="550710"/>
    <n v="375000"/>
    <d v="2024-10-31T00:00:00"/>
    <x v="3"/>
  </r>
  <r>
    <x v="5"/>
    <s v="ST"/>
    <x v="4"/>
    <s v="007-652-07"/>
    <n v="547280"/>
    <n v="375000"/>
    <d v="2024-05-29T00:00:00"/>
    <x v="41"/>
  </r>
  <r>
    <x v="5"/>
    <s v="ST"/>
    <x v="1"/>
    <s v="003-023-08"/>
    <n v="546293"/>
    <n v="305000"/>
    <d v="2024-04-12T00:00:00"/>
    <x v="3"/>
  </r>
  <r>
    <x v="5"/>
    <s v="ST"/>
    <x v="1"/>
    <s v="008-321-09"/>
    <n v="550614"/>
    <n v="300000"/>
    <d v="2024-10-28T00:00:00"/>
    <x v="30"/>
  </r>
  <r>
    <x v="5"/>
    <s v="ST"/>
    <x v="1"/>
    <s v="008-721-08"/>
    <n v="545169"/>
    <n v="75000"/>
    <d v="2024-02-22T00:00:00"/>
    <x v="37"/>
  </r>
  <r>
    <x v="5"/>
    <s v="ST"/>
    <x v="1"/>
    <s v="009-331-22"/>
    <n v="546853"/>
    <n v="125000"/>
    <d v="2024-05-10T00:00:00"/>
    <x v="42"/>
  </r>
  <r>
    <x v="5"/>
    <s v="ST"/>
    <x v="5"/>
    <s v="009-111-39"/>
    <n v="550975"/>
    <n v="8880000"/>
    <d v="2024-11-12T00:00:00"/>
    <x v="43"/>
  </r>
  <r>
    <x v="5"/>
    <s v="ST"/>
    <x v="1"/>
    <s v="004-301-10"/>
    <n v="546416"/>
    <n v="492500"/>
    <d v="2024-04-18T00:00:00"/>
    <x v="3"/>
  </r>
  <r>
    <x v="5"/>
    <s v="ST"/>
    <x v="0"/>
    <s v="010-211-08"/>
    <n v="544619"/>
    <n v="100000"/>
    <d v="2024-01-23T00:00:00"/>
    <x v="44"/>
  </r>
  <r>
    <x v="5"/>
    <s v="ST"/>
    <x v="1"/>
    <s v="010-703-30"/>
    <n v="549003"/>
    <n v="72000"/>
    <d v="2024-08-16T00:00:00"/>
    <x v="37"/>
  </r>
  <r>
    <x v="5"/>
    <s v="ST"/>
    <x v="0"/>
    <s v="010-483-02"/>
    <n v="545124"/>
    <n v="100000"/>
    <d v="2024-02-20T00:00:00"/>
    <x v="45"/>
  </r>
  <r>
    <x v="5"/>
    <s v="ST"/>
    <x v="6"/>
    <s v="010-562-11"/>
    <n v="545157"/>
    <n v="486331"/>
    <d v="2024-02-22T00:00:00"/>
    <x v="1"/>
  </r>
  <r>
    <x v="5"/>
    <s v="ST"/>
    <x v="1"/>
    <s v="009-462-18"/>
    <n v="545644"/>
    <n v="80000"/>
    <d v="2024-03-15T00:00:00"/>
    <x v="1"/>
  </r>
  <r>
    <x v="5"/>
    <s v="ST"/>
    <x v="0"/>
    <s v="008-753-15"/>
    <n v="549504"/>
    <n v="35000"/>
    <d v="2024-09-09T00:00:00"/>
    <x v="44"/>
  </r>
  <r>
    <x v="5"/>
    <s v="ST"/>
    <x v="6"/>
    <s v="007-663-03"/>
    <n v="549898"/>
    <n v="719000"/>
    <d v="2024-09-27T00:00:00"/>
    <x v="6"/>
  </r>
  <r>
    <x v="5"/>
    <s v="ST"/>
    <x v="1"/>
    <s v="007-381-02"/>
    <n v="545684"/>
    <n v="80000"/>
    <d v="2024-03-18T00:00:00"/>
    <x v="3"/>
  </r>
  <r>
    <x v="5"/>
    <s v="ST"/>
    <x v="0"/>
    <s v="008-295-15"/>
    <n v="551241"/>
    <n v="120000"/>
    <d v="2024-11-21T00:00:00"/>
    <x v="44"/>
  </r>
  <r>
    <x v="5"/>
    <s v="ST"/>
    <x v="1"/>
    <s v="008-281-34"/>
    <n v="545842"/>
    <n v="250000"/>
    <d v="2024-03-22T00:00:00"/>
    <x v="46"/>
  </r>
  <r>
    <x v="5"/>
    <s v="ST"/>
    <x v="1"/>
    <s v="002-204-04"/>
    <n v="549896"/>
    <n v="180000"/>
    <d v="2024-09-27T00:00:00"/>
    <x v="3"/>
  </r>
  <r>
    <x v="5"/>
    <s v="ST"/>
    <x v="1"/>
    <s v="002-382-17"/>
    <n v="551933"/>
    <n v="210000"/>
    <d v="2024-12-20T00:00:00"/>
    <x v="3"/>
  </r>
  <r>
    <x v="5"/>
    <s v="ST"/>
    <x v="3"/>
    <s v="009-076-02"/>
    <n v="544740"/>
    <n v="652500"/>
    <d v="2024-01-29T00:00:00"/>
    <x v="47"/>
  </r>
  <r>
    <x v="5"/>
    <s v="ST"/>
    <x v="2"/>
    <s v="009-527-08"/>
    <n v="552103"/>
    <n v="376000"/>
    <d v="2024-12-31T00:00:00"/>
    <x v="48"/>
  </r>
  <r>
    <x v="5"/>
    <s v="ST"/>
    <x v="0"/>
    <s v="002-101-90"/>
    <n v="547456"/>
    <n v="500000"/>
    <d v="2024-06-05T00:00:00"/>
    <x v="25"/>
  </r>
  <r>
    <x v="5"/>
    <s v="ST"/>
    <x v="1"/>
    <s v="004-373-15"/>
    <n v="545872"/>
    <n v="110000"/>
    <d v="2024-03-25T00:00:00"/>
    <x v="49"/>
  </r>
  <r>
    <x v="5"/>
    <s v="ST"/>
    <x v="0"/>
    <s v="008-753-43"/>
    <n v="546323"/>
    <n v="50000"/>
    <d v="2024-04-15T00:00:00"/>
    <x v="44"/>
  </r>
  <r>
    <x v="5"/>
    <s v="ST"/>
    <x v="0"/>
    <s v="003-144-10"/>
    <n v="547599"/>
    <n v="75000"/>
    <d v="2024-06-12T00:00:00"/>
    <x v="0"/>
  </r>
  <r>
    <x v="5"/>
    <s v="ST"/>
    <x v="1"/>
    <s v="010-363-27"/>
    <n v="544760"/>
    <n v="61500"/>
    <d v="2024-01-30T00:00:00"/>
    <x v="3"/>
  </r>
  <r>
    <x v="5"/>
    <s v="ST"/>
    <x v="3"/>
    <s v="008-106-01"/>
    <n v="550330"/>
    <n v="391737"/>
    <d v="2024-10-15T00:00:00"/>
    <x v="36"/>
  </r>
  <r>
    <x v="5"/>
    <s v="ST"/>
    <x v="0"/>
    <s v="007-422-06"/>
    <n v="545329"/>
    <n v="50000"/>
    <d v="2024-02-29T00:00:00"/>
    <x v="50"/>
  </r>
  <r>
    <x v="5"/>
    <s v="ST"/>
    <x v="1"/>
    <s v="010-593-03"/>
    <n v="545311"/>
    <n v="95000"/>
    <d v="2024-02-28T00:00:00"/>
    <x v="33"/>
  </r>
  <r>
    <x v="5"/>
    <s v="ST"/>
    <x v="0"/>
    <s v="008-752-50"/>
    <n v="545031"/>
    <n v="90000"/>
    <d v="2024-02-13T00:00:00"/>
    <x v="6"/>
  </r>
  <r>
    <x v="5"/>
    <s v="ST"/>
    <x v="1"/>
    <s v="009-092-07"/>
    <n v="549316"/>
    <n v="263000"/>
    <d v="2024-08-30T00:00:00"/>
    <x v="9"/>
  </r>
  <r>
    <x v="5"/>
    <s v="ST"/>
    <x v="1"/>
    <s v="010-311-50"/>
    <n v="546466"/>
    <n v="259680"/>
    <d v="2024-04-22T00:00:00"/>
    <x v="27"/>
  </r>
  <r>
    <x v="6"/>
    <s v="TI"/>
    <x v="0"/>
    <s v="008-086-27"/>
    <n v="549538"/>
    <n v="57500"/>
    <d v="2024-09-10T00:00:00"/>
    <x v="17"/>
  </r>
  <r>
    <x v="6"/>
    <s v="TI"/>
    <x v="3"/>
    <s v="008-843-05"/>
    <n v="550356"/>
    <n v="832500"/>
    <d v="2024-10-16T00:00:00"/>
    <x v="51"/>
  </r>
  <r>
    <x v="6"/>
    <s v="TI"/>
    <x v="1"/>
    <s v="008-753-12"/>
    <n v="545281"/>
    <n v="343000"/>
    <d v="2024-02-28T00:00:00"/>
    <x v="1"/>
  </r>
  <r>
    <x v="6"/>
    <s v="TI"/>
    <x v="1"/>
    <s v="007-351-06"/>
    <n v="546643"/>
    <n v="345000"/>
    <d v="2024-04-30T00:00:00"/>
    <x v="11"/>
  </r>
  <r>
    <x v="6"/>
    <s v="TI"/>
    <x v="0"/>
    <s v="010-062-03"/>
    <n v="549527"/>
    <n v="150000"/>
    <d v="2024-09-10T00:00:00"/>
    <x v="6"/>
  </r>
  <r>
    <x v="6"/>
    <s v="TI"/>
    <x v="3"/>
    <s v="003-331-01"/>
    <n v="551477"/>
    <n v="701250"/>
    <d v="2024-12-03T00:00:00"/>
    <x v="52"/>
  </r>
  <r>
    <x v="6"/>
    <s v="TI"/>
    <x v="1"/>
    <s v="010-084-09"/>
    <n v="551314"/>
    <n v="310000"/>
    <d v="2024-11-25T00:00:00"/>
    <x v="37"/>
  </r>
  <r>
    <x v="6"/>
    <s v="TI"/>
    <x v="5"/>
    <s v="005-073-14"/>
    <n v="545225"/>
    <n v="11750000"/>
    <d v="2024-02-23T00:00:00"/>
    <x v="53"/>
  </r>
  <r>
    <x v="6"/>
    <s v="TI"/>
    <x v="0"/>
    <s v="002-214-03"/>
    <n v="551796"/>
    <n v="100000"/>
    <d v="2024-12-16T00:00:00"/>
    <x v="17"/>
  </r>
  <r>
    <x v="6"/>
    <s v="TI"/>
    <x v="2"/>
    <s v="001-121-28"/>
    <n v="546701"/>
    <n v="250000"/>
    <d v="2024-05-02T00:00:00"/>
    <x v="54"/>
  </r>
  <r>
    <x v="6"/>
    <s v="TI"/>
    <x v="1"/>
    <s v="009-822-09"/>
    <n v="551828"/>
    <n v="220000"/>
    <d v="2024-12-17T00:00:00"/>
    <x v="10"/>
  </r>
  <r>
    <x v="6"/>
    <s v="TI"/>
    <x v="5"/>
    <s v="008-523-13"/>
    <n v="551648"/>
    <n v="368400"/>
    <d v="2024-12-11T00:00:00"/>
    <x v="0"/>
  </r>
  <r>
    <x v="6"/>
    <s v="TI"/>
    <x v="1"/>
    <s v="007-631-18"/>
    <n v="546316"/>
    <n v="200000"/>
    <d v="2024-04-15T00:00:00"/>
    <x v="1"/>
  </r>
  <r>
    <x v="6"/>
    <s v="TI"/>
    <x v="1"/>
    <s v="010-104-06"/>
    <n v="551557"/>
    <n v="310000"/>
    <d v="2024-12-06T00:00:00"/>
    <x v="10"/>
  </r>
  <r>
    <x v="6"/>
    <s v="TI"/>
    <x v="1"/>
    <s v="007-492-04"/>
    <n v="549836"/>
    <n v="188500"/>
    <d v="2024-09-25T00:00:00"/>
    <x v="6"/>
  </r>
  <r>
    <x v="6"/>
    <s v="TI"/>
    <x v="1"/>
    <s v="010-474-16"/>
    <n v="546496"/>
    <n v="1800000"/>
    <d v="2024-04-23T00:00:00"/>
    <x v="55"/>
  </r>
  <r>
    <x v="6"/>
    <s v="TI"/>
    <x v="1"/>
    <s v="008-591-25"/>
    <n v="546654"/>
    <n v="269637"/>
    <d v="2024-04-30T00:00:00"/>
    <x v="3"/>
  </r>
  <r>
    <x v="6"/>
    <s v="TI"/>
    <x v="0"/>
    <s v="002-611-13"/>
    <n v="546943"/>
    <n v="30000"/>
    <d v="2024-05-15T00:00:00"/>
    <x v="17"/>
  </r>
  <r>
    <x v="6"/>
    <s v="TI"/>
    <x v="1"/>
    <s v="004-406-01"/>
    <n v="547068"/>
    <n v="552000"/>
    <d v="2024-05-20T00:00:00"/>
    <x v="10"/>
  </r>
  <r>
    <x v="6"/>
    <s v="TI"/>
    <x v="1"/>
    <s v="004-311-66"/>
    <n v="549276"/>
    <n v="75000"/>
    <d v="2024-08-29T00:00:00"/>
    <x v="10"/>
  </r>
  <r>
    <x v="6"/>
    <s v="TI"/>
    <x v="1"/>
    <s v="002-682-06"/>
    <n v="549652"/>
    <n v="263500"/>
    <d v="2024-09-16T00:00:00"/>
    <x v="3"/>
  </r>
  <r>
    <x v="6"/>
    <s v="TI"/>
    <x v="0"/>
    <s v="002-521-16"/>
    <n v="548715"/>
    <n v="45500"/>
    <d v="2024-08-02T00:00:00"/>
    <x v="17"/>
  </r>
  <r>
    <x v="6"/>
    <s v="TI"/>
    <x v="1"/>
    <s v="004-232-02"/>
    <n v="544486"/>
    <n v="455000"/>
    <d v="2024-01-12T00:00:00"/>
    <x v="56"/>
  </r>
  <r>
    <x v="6"/>
    <s v="TI"/>
    <x v="1"/>
    <s v="009-758-02"/>
    <n v="547245"/>
    <n v="170000"/>
    <d v="2024-05-28T00:00:00"/>
    <x v="10"/>
  </r>
  <r>
    <x v="6"/>
    <s v="TI"/>
    <x v="1"/>
    <s v="007-401-20"/>
    <n v="550979"/>
    <n v="537000"/>
    <d v="2024-11-12T00:00:00"/>
    <x v="57"/>
  </r>
  <r>
    <x v="6"/>
    <s v="TI"/>
    <x v="0"/>
    <s v="010-261-12"/>
    <n v="544795"/>
    <n v="300000"/>
    <d v="2024-01-31T00:00:00"/>
    <x v="44"/>
  </r>
  <r>
    <x v="6"/>
    <s v="TI"/>
    <x v="7"/>
    <s v="005-011-07"/>
    <n v="548892"/>
    <n v="5000000"/>
    <d v="2024-08-12T00:00:00"/>
    <x v="26"/>
  </r>
  <r>
    <x v="6"/>
    <s v="TI"/>
    <x v="3"/>
    <s v="007-444-53"/>
    <n v="551998"/>
    <n v="787500"/>
    <d v="2024-12-23T00:00:00"/>
    <x v="27"/>
  </r>
  <r>
    <x v="6"/>
    <s v="TI"/>
    <x v="0"/>
    <s v="009-631-13"/>
    <n v="548066"/>
    <n v="150000"/>
    <d v="2024-07-08T00:00:00"/>
    <x v="17"/>
  </r>
  <r>
    <x v="6"/>
    <s v="TI"/>
    <x v="0"/>
    <s v="009-775-25"/>
    <n v="550514"/>
    <n v="70000"/>
    <d v="2024-10-23T00:00:00"/>
    <x v="17"/>
  </r>
  <r>
    <x v="6"/>
    <s v="TI"/>
    <x v="1"/>
    <s v="001-213-01"/>
    <n v="544475"/>
    <n v="475000"/>
    <d v="2024-01-12T00:00:00"/>
    <x v="10"/>
  </r>
  <r>
    <x v="6"/>
    <s v="TI"/>
    <x v="1"/>
    <s v="009-631-14"/>
    <n v="550611"/>
    <n v="131500"/>
    <d v="2024-10-28T00:00:00"/>
    <x v="10"/>
  </r>
  <r>
    <x v="6"/>
    <s v="TI"/>
    <x v="1"/>
    <s v="010-491-14"/>
    <n v="547670"/>
    <n v="651720"/>
    <d v="2024-06-14T00:00:00"/>
    <x v="58"/>
  </r>
  <r>
    <x v="6"/>
    <s v="TI"/>
    <x v="1"/>
    <s v="009-534-11"/>
    <n v="545973"/>
    <n v="358500"/>
    <d v="2024-03-29T00:00:00"/>
    <x v="9"/>
  </r>
  <r>
    <x v="6"/>
    <s v="TI"/>
    <x v="3"/>
    <s v="002-041-03"/>
    <n v="551010"/>
    <n v="298839"/>
    <d v="2024-11-12T00:00:00"/>
    <x v="3"/>
  </r>
  <r>
    <x v="6"/>
    <s v="TI"/>
    <x v="4"/>
    <s v="002-101-77"/>
    <n v="546856"/>
    <n v="3000000"/>
    <d v="2024-05-10T00:00:00"/>
    <x v="59"/>
  </r>
  <r>
    <x v="6"/>
    <s v="TI"/>
    <x v="0"/>
    <s v="007-483-10"/>
    <n v="550771"/>
    <n v="115000"/>
    <d v="2024-11-04T00:00:00"/>
    <x v="17"/>
  </r>
  <r>
    <x v="6"/>
    <s v="TI"/>
    <x v="4"/>
    <s v="008-123-40"/>
    <n v="547778"/>
    <n v="9900000"/>
    <d v="2024-06-21T00:00:00"/>
    <x v="29"/>
  </r>
  <r>
    <x v="6"/>
    <s v="TI"/>
    <x v="1"/>
    <s v="008-323-04"/>
    <n v="549911"/>
    <n v="87000"/>
    <d v="2024-09-27T00:00:00"/>
    <x v="6"/>
  </r>
  <r>
    <x v="6"/>
    <s v="TI"/>
    <x v="1"/>
    <s v="010-703-08"/>
    <n v="549029"/>
    <n v="159000"/>
    <d v="2024-08-19T00:00:00"/>
    <x v="3"/>
  </r>
  <r>
    <x v="6"/>
    <s v="TI"/>
    <x v="1"/>
    <s v="009-802-20"/>
    <n v="549125"/>
    <n v="181000"/>
    <d v="2024-08-21T00:00:00"/>
    <x v="60"/>
  </r>
  <r>
    <x v="6"/>
    <s v="TI"/>
    <x v="6"/>
    <s v="008-671-27"/>
    <n v="550306"/>
    <n v="268416"/>
    <d v="2024-10-15T00:00:00"/>
    <x v="27"/>
  </r>
  <r>
    <x v="6"/>
    <s v="TI"/>
    <x v="1"/>
    <s v="002-631-03"/>
    <n v="550239"/>
    <n v="372000"/>
    <d v="2024-10-11T00:00:00"/>
    <x v="10"/>
  </r>
  <r>
    <x v="6"/>
    <s v="TI"/>
    <x v="1"/>
    <s v="008-093-06"/>
    <n v="550019"/>
    <n v="125100"/>
    <d v="2024-10-02T00:00:00"/>
    <x v="61"/>
  </r>
  <r>
    <x v="6"/>
    <s v="TI"/>
    <x v="1"/>
    <s v="003-131-17"/>
    <n v="549402"/>
    <n v="93500"/>
    <d v="2024-09-04T00:00:00"/>
    <x v="6"/>
  </r>
  <r>
    <x v="6"/>
    <s v="TI"/>
    <x v="3"/>
    <s v="009-213-03"/>
    <n v="546262"/>
    <n v="459798"/>
    <d v="2024-04-11T00:00:00"/>
    <x v="10"/>
  </r>
  <r>
    <x v="6"/>
    <s v="TI"/>
    <x v="4"/>
    <s v="007-461-35"/>
    <n v="549976"/>
    <n v="3681000"/>
    <d v="2024-10-01T00:00:00"/>
    <x v="62"/>
  </r>
  <r>
    <x v="6"/>
    <s v="TI"/>
    <x v="1"/>
    <s v="008-821-02"/>
    <n v="545861"/>
    <n v="505000"/>
    <d v="2024-03-25T00:00:00"/>
    <x v="10"/>
  </r>
  <r>
    <x v="7"/>
    <s v="TT"/>
    <x v="1"/>
    <s v="010-413-47"/>
    <n v="549767"/>
    <n v="357485"/>
    <d v="2024-09-23T00:00:00"/>
    <x v="27"/>
  </r>
  <r>
    <x v="8"/>
    <s v="TTE"/>
    <x v="3"/>
    <s v="008-353-33"/>
    <n v="547746"/>
    <n v="268620"/>
    <d v="2024-06-20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6" firstHeaderRow="1" firstDataRow="2" firstDataCol="3" rowPageCount="2" colPageCount="1"/>
  <pivotFields count="10">
    <pivotField name="TITLE COMPANY"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showAll="0"/>
    <pivotField axis="axisRow" compact="0" showAll="0">
      <items count="20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compact="0" showAll="0">
      <items count="61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131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4"/>
    </i>
    <i r="2">
      <x v="6"/>
    </i>
    <i r="2">
      <x v="7"/>
    </i>
    <i r="2">
      <x v="8"/>
    </i>
    <i r="1">
      <x v="3"/>
    </i>
    <i r="2">
      <x v="5"/>
    </i>
    <i r="1">
      <x v="4"/>
    </i>
    <i r="2">
      <x v="6"/>
    </i>
    <i r="2">
      <x v="8"/>
    </i>
    <i r="2">
      <x v="9"/>
    </i>
    <i r="2">
      <x v="10"/>
    </i>
    <i>
      <x v="3"/>
    </i>
    <i r="1">
      <x v="2"/>
    </i>
    <i r="2">
      <x v="12"/>
    </i>
    <i r="1">
      <x v="3"/>
    </i>
    <i r="2">
      <x v="12"/>
    </i>
    <i r="1">
      <x v="4"/>
    </i>
    <i r="2">
      <x v="14"/>
    </i>
    <i r="2">
      <x v="15"/>
    </i>
    <i r="1">
      <x v="5"/>
    </i>
    <i r="2">
      <x v="7"/>
    </i>
    <i r="2">
      <x v="8"/>
    </i>
    <i r="2">
      <x v="11"/>
    </i>
    <i r="2">
      <x v="16"/>
    </i>
    <i r="1">
      <x v="6"/>
    </i>
    <i r="2">
      <x v="13"/>
    </i>
    <i>
      <x v="4"/>
    </i>
    <i r="1">
      <x v="2"/>
    </i>
    <i r="2">
      <x v="7"/>
    </i>
    <i r="2">
      <x v="17"/>
    </i>
    <i r="2">
      <x v="20"/>
    </i>
    <i r="1">
      <x v="7"/>
    </i>
    <i r="2">
      <x v="18"/>
    </i>
    <i r="2">
      <x v="19"/>
    </i>
    <i r="2">
      <x v="21"/>
    </i>
    <i r="2">
      <x v="22"/>
    </i>
    <i r="2">
      <x v="23"/>
    </i>
    <i r="1">
      <x v="8"/>
    </i>
    <i r="2">
      <x v="24"/>
    </i>
    <i r="1">
      <x v="9"/>
    </i>
    <i r="2">
      <x v="25"/>
    </i>
    <i r="1">
      <x v="10"/>
    </i>
    <i r="2">
      <x v="26"/>
    </i>
    <i r="1">
      <x v="11"/>
    </i>
    <i r="2">
      <x v="27"/>
    </i>
    <i r="1">
      <x v="12"/>
    </i>
    <i r="2">
      <x v="28"/>
    </i>
    <i>
      <x v="5"/>
    </i>
    <i r="1">
      <x v="13"/>
    </i>
    <i r="2">
      <x v="29"/>
    </i>
    <i>
      <x v="6"/>
    </i>
    <i r="1">
      <x v="2"/>
    </i>
    <i r="2">
      <x v="31"/>
    </i>
    <i r="1">
      <x v="9"/>
    </i>
    <i r="2">
      <x v="32"/>
    </i>
    <i r="1">
      <x v="14"/>
    </i>
    <i r="2">
      <x v="30"/>
    </i>
    <i r="1">
      <x v="15"/>
    </i>
    <i r="2">
      <x v="30"/>
    </i>
    <i r="2">
      <x v="31"/>
    </i>
    <i>
      <x v="7"/>
    </i>
    <i r="1">
      <x v="2"/>
    </i>
    <i r="2">
      <x v="2"/>
    </i>
    <i r="2">
      <x v="3"/>
    </i>
    <i r="2">
      <x v="4"/>
    </i>
    <i r="2">
      <x v="7"/>
    </i>
    <i r="2">
      <x v="33"/>
    </i>
    <i r="2">
      <x v="36"/>
    </i>
    <i r="2">
      <x v="37"/>
    </i>
    <i r="2">
      <x v="43"/>
    </i>
    <i r="2">
      <x v="45"/>
    </i>
    <i r="1">
      <x v="4"/>
    </i>
    <i r="2">
      <x v="7"/>
    </i>
    <i r="2">
      <x v="10"/>
    </i>
    <i r="2">
      <x v="33"/>
    </i>
    <i r="2">
      <x v="34"/>
    </i>
    <i r="2">
      <x v="36"/>
    </i>
    <i r="2">
      <x v="37"/>
    </i>
    <i r="2">
      <x v="38"/>
    </i>
    <i r="2">
      <x v="40"/>
    </i>
    <i r="2">
      <x v="43"/>
    </i>
    <i r="2">
      <x v="44"/>
    </i>
    <i r="2">
      <x v="45"/>
    </i>
    <i r="1">
      <x v="8"/>
    </i>
    <i r="2">
      <x v="33"/>
    </i>
    <i r="2">
      <x v="41"/>
    </i>
    <i r="1">
      <x v="13"/>
    </i>
    <i r="2">
      <x v="35"/>
    </i>
    <i r="2">
      <x v="39"/>
    </i>
    <i r="2">
      <x v="42"/>
    </i>
    <i r="1">
      <x v="16"/>
    </i>
    <i r="2">
      <x v="6"/>
    </i>
    <i r="2">
      <x v="7"/>
    </i>
    <i r="2">
      <x v="40"/>
    </i>
    <i r="2">
      <x v="46"/>
    </i>
    <i>
      <x v="8"/>
    </i>
    <i r="1">
      <x v="2"/>
    </i>
    <i r="2">
      <x v="49"/>
    </i>
    <i r="2">
      <x v="51"/>
    </i>
    <i r="2">
      <x v="55"/>
    </i>
    <i r="1">
      <x v="4"/>
    </i>
    <i r="2">
      <x v="47"/>
    </i>
    <i r="2">
      <x v="50"/>
    </i>
    <i r="2">
      <x v="55"/>
    </i>
    <i r="2">
      <x v="56"/>
    </i>
    <i r="2">
      <x v="57"/>
    </i>
    <i r="1">
      <x v="8"/>
    </i>
    <i r="2">
      <x v="48"/>
    </i>
    <i r="1">
      <x v="13"/>
    </i>
    <i r="2">
      <x v="54"/>
    </i>
    <i r="1">
      <x v="17"/>
    </i>
    <i r="2">
      <x v="52"/>
    </i>
    <i r="1">
      <x v="18"/>
    </i>
    <i r="2">
      <x v="53"/>
    </i>
    <i>
      <x v="9"/>
    </i>
    <i r="1">
      <x v="3"/>
    </i>
    <i r="2">
      <x v="7"/>
    </i>
    <i r="2">
      <x v="58"/>
    </i>
    <i r="1">
      <x v="14"/>
    </i>
    <i r="2">
      <x v="7"/>
    </i>
    <i>
      <x v="10"/>
    </i>
    <i r="1">
      <x v="13"/>
    </i>
    <i r="2">
      <x v="5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0" firstHeaderRow="1" firstDataRow="2" firstDataCol="2" rowPageCount="1" colPageCount="1"/>
  <pivotFields count="8">
    <pivotField name="TITLE COMPANY" axis="axisRow" compact="0" showAll="0" insertBlankRow="1">
      <items count="18">
        <item m="1" x="14"/>
        <item m="1" x="13"/>
        <item m="1" x="12"/>
        <item x="1"/>
        <item x="2"/>
        <item m="1" x="16"/>
        <item m="1" x="15"/>
        <item x="6"/>
        <item x="7"/>
        <item m="1" x="9"/>
        <item m="1" x="11"/>
        <item x="5"/>
        <item m="1" x="10"/>
        <item x="0"/>
        <item x="3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5"/>
        <item x="4"/>
        <item x="1"/>
        <item x="0"/>
        <item x="3"/>
        <item x="2"/>
        <item m="1" x="9"/>
        <item x="7"/>
        <item x="6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8">
        <item m="1" x="81"/>
        <item x="36"/>
        <item m="1" x="145"/>
        <item m="1" x="71"/>
        <item m="1" x="107"/>
        <item m="1" x="83"/>
        <item m="1" x="111"/>
        <item x="53"/>
        <item m="1" x="78"/>
        <item m="1" x="100"/>
        <item m="1" x="90"/>
        <item m="1" x="77"/>
        <item m="1" x="88"/>
        <item m="1" x="69"/>
        <item m="1" x="65"/>
        <item m="1" x="141"/>
        <item m="1" x="76"/>
        <item m="1" x="105"/>
        <item m="1" x="99"/>
        <item m="1" x="132"/>
        <item m="1" x="122"/>
        <item x="55"/>
        <item m="1" x="82"/>
        <item m="1" x="128"/>
        <item m="1" x="84"/>
        <item m="1" x="109"/>
        <item m="1" x="64"/>
        <item m="1" x="86"/>
        <item m="1" x="85"/>
        <item m="1" x="143"/>
        <item m="1" x="133"/>
        <item m="1" x="146"/>
        <item x="17"/>
        <item x="10"/>
        <item x="57"/>
        <item m="1" x="74"/>
        <item x="29"/>
        <item m="1" x="136"/>
        <item m="1" x="118"/>
        <item m="1" x="126"/>
        <item m="1" x="72"/>
        <item m="1" x="92"/>
        <item m="1" x="131"/>
        <item m="1" x="66"/>
        <item m="1" x="119"/>
        <item m="1" x="138"/>
        <item m="1" x="97"/>
        <item m="1" x="140"/>
        <item m="1" x="104"/>
        <item m="1" x="144"/>
        <item m="1" x="121"/>
        <item m="1" x="110"/>
        <item m="1" x="87"/>
        <item x="37"/>
        <item m="1" x="91"/>
        <item m="1" x="80"/>
        <item m="1" x="113"/>
        <item m="1" x="125"/>
        <item m="1" x="75"/>
        <item m="1" x="134"/>
        <item m="1" x="117"/>
        <item x="15"/>
        <item x="0"/>
        <item x="1"/>
        <item m="1" x="142"/>
        <item m="1" x="116"/>
        <item m="1" x="123"/>
        <item m="1" x="95"/>
        <item m="1" x="139"/>
        <item x="50"/>
        <item m="1" x="130"/>
        <item m="1" x="135"/>
        <item m="1" x="94"/>
        <item m="1" x="79"/>
        <item m="1" x="98"/>
        <item m="1" x="73"/>
        <item m="1" x="68"/>
        <item m="1" x="115"/>
        <item x="4"/>
        <item m="1" x="70"/>
        <item m="1" x="127"/>
        <item m="1" x="108"/>
        <item x="25"/>
        <item m="1" x="114"/>
        <item x="30"/>
        <item m="1" x="120"/>
        <item x="62"/>
        <item m="1" x="106"/>
        <item m="1" x="67"/>
        <item m="1" x="137"/>
        <item m="1" x="124"/>
        <item m="1" x="129"/>
        <item m="1" x="93"/>
        <item m="1" x="89"/>
        <item m="1" x="112"/>
        <item m="1" x="103"/>
        <item m="1" x="101"/>
        <item m="1" x="96"/>
        <item m="1" x="102"/>
        <item m="1" x="63"/>
        <item x="2"/>
        <item x="3"/>
        <item x="5"/>
        <item x="6"/>
        <item x="7"/>
        <item x="8"/>
        <item x="9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6"/>
        <item x="27"/>
        <item x="28"/>
        <item x="31"/>
        <item x="32"/>
        <item x="33"/>
        <item x="34"/>
        <item x="35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4"/>
        <item x="56"/>
        <item x="58"/>
        <item x="59"/>
        <item x="60"/>
        <item x="61"/>
        <item t="default"/>
      </items>
    </pivotField>
  </pivotFields>
  <rowFields count="2">
    <field x="7"/>
    <field x="0"/>
  </rowFields>
  <rowItems count="226">
    <i>
      <x v="1"/>
    </i>
    <i r="1">
      <x v="4"/>
    </i>
    <i r="1">
      <x v="11"/>
    </i>
    <i r="1">
      <x v="14"/>
    </i>
    <i t="blank">
      <x v="1"/>
    </i>
    <i>
      <x v="7"/>
    </i>
    <i r="1">
      <x v="7"/>
    </i>
    <i t="blank">
      <x v="7"/>
    </i>
    <i>
      <x v="21"/>
    </i>
    <i r="1">
      <x v="7"/>
    </i>
    <i t="blank">
      <x v="21"/>
    </i>
    <i>
      <x v="32"/>
    </i>
    <i r="1">
      <x v="3"/>
    </i>
    <i r="1">
      <x v="7"/>
    </i>
    <i t="blank">
      <x v="32"/>
    </i>
    <i>
      <x v="33"/>
    </i>
    <i r="1">
      <x v="3"/>
    </i>
    <i r="1">
      <x v="7"/>
    </i>
    <i t="blank">
      <x v="33"/>
    </i>
    <i>
      <x v="34"/>
    </i>
    <i r="1">
      <x v="7"/>
    </i>
    <i t="blank">
      <x v="34"/>
    </i>
    <i>
      <x v="36"/>
    </i>
    <i r="1">
      <x v="4"/>
    </i>
    <i r="1">
      <x v="7"/>
    </i>
    <i t="blank">
      <x v="36"/>
    </i>
    <i>
      <x v="53"/>
    </i>
    <i r="1">
      <x v="4"/>
    </i>
    <i r="1">
      <x v="7"/>
    </i>
    <i r="1">
      <x v="11"/>
    </i>
    <i t="blank">
      <x v="53"/>
    </i>
    <i>
      <x v="61"/>
    </i>
    <i r="1">
      <x v="3"/>
    </i>
    <i t="blank">
      <x v="61"/>
    </i>
    <i>
      <x v="62"/>
    </i>
    <i r="1">
      <x v="3"/>
    </i>
    <i r="1">
      <x v="4"/>
    </i>
    <i r="1">
      <x v="7"/>
    </i>
    <i r="1">
      <x v="11"/>
    </i>
    <i r="1">
      <x v="13"/>
    </i>
    <i t="blank">
      <x v="62"/>
    </i>
    <i>
      <x v="63"/>
    </i>
    <i r="1">
      <x v="4"/>
    </i>
    <i r="1">
      <x v="7"/>
    </i>
    <i r="1">
      <x v="11"/>
    </i>
    <i r="1">
      <x v="13"/>
    </i>
    <i r="1">
      <x v="16"/>
    </i>
    <i t="blank">
      <x v="63"/>
    </i>
    <i>
      <x v="69"/>
    </i>
    <i r="1">
      <x v="11"/>
    </i>
    <i t="blank">
      <x v="69"/>
    </i>
    <i>
      <x v="78"/>
    </i>
    <i r="1">
      <x v="13"/>
    </i>
    <i t="blank">
      <x v="78"/>
    </i>
    <i>
      <x v="82"/>
    </i>
    <i r="1">
      <x v="4"/>
    </i>
    <i r="1">
      <x v="11"/>
    </i>
    <i t="blank">
      <x v="82"/>
    </i>
    <i>
      <x v="84"/>
    </i>
    <i r="1">
      <x v="4"/>
    </i>
    <i r="1">
      <x v="11"/>
    </i>
    <i t="blank">
      <x v="84"/>
    </i>
    <i>
      <x v="86"/>
    </i>
    <i r="1">
      <x v="7"/>
    </i>
    <i t="blank">
      <x v="86"/>
    </i>
    <i>
      <x v="100"/>
    </i>
    <i r="1">
      <x v="13"/>
    </i>
    <i t="blank">
      <x v="100"/>
    </i>
    <i>
      <x v="101"/>
    </i>
    <i r="1">
      <x v="3"/>
    </i>
    <i r="1">
      <x v="4"/>
    </i>
    <i r="1">
      <x v="7"/>
    </i>
    <i r="1">
      <x v="11"/>
    </i>
    <i r="1">
      <x v="13"/>
    </i>
    <i r="1">
      <x v="15"/>
    </i>
    <i t="blank">
      <x v="101"/>
    </i>
    <i>
      <x v="102"/>
    </i>
    <i r="1">
      <x v="13"/>
    </i>
    <i t="blank">
      <x v="102"/>
    </i>
    <i>
      <x v="103"/>
    </i>
    <i r="1">
      <x v="4"/>
    </i>
    <i r="1">
      <x v="7"/>
    </i>
    <i r="1">
      <x v="11"/>
    </i>
    <i r="1">
      <x v="13"/>
    </i>
    <i t="blank">
      <x v="103"/>
    </i>
    <i>
      <x v="104"/>
    </i>
    <i r="1">
      <x v="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7"/>
    </i>
    <i r="1">
      <x v="11"/>
    </i>
    <i r="1">
      <x v="13"/>
    </i>
    <i t="blank">
      <x v="106"/>
    </i>
    <i>
      <x v="107"/>
    </i>
    <i r="1">
      <x v="3"/>
    </i>
    <i r="1">
      <x v="4"/>
    </i>
    <i r="1">
      <x v="7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r="1">
      <x v="7"/>
    </i>
    <i t="blank">
      <x v="119"/>
    </i>
    <i>
      <x v="120"/>
    </i>
    <i r="1">
      <x v="4"/>
    </i>
    <i r="1">
      <x v="7"/>
    </i>
    <i r="1">
      <x v="8"/>
    </i>
    <i r="1">
      <x v="11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11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14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7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7"/>
    </i>
    <i t="blank">
      <x v="14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4" totalsRowCount="1" headerRowDxfId="18" totalsRowDxfId="15" headerRowBorderDxfId="17" tableBorderDxfId="16" totalsRowBorderDxfId="14">
  <autoFilter ref="A4:F13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SUM(B5:B13)</totalsRowFormula>
    </tableColumn>
    <tableColumn id="3" name="DOLLARVOL" totalsRowFunction="custom" totalsRowDxfId="3" dataCellStyle="Normal 2">
      <totalsRowFormula>SUM(C5:C13)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Row],[CLOSINGS]]/$B$15</calculatedColumnFormula>
      <totalsRowFormula>SUM(E5:E13)</totalsRowFormula>
    </tableColumn>
    <tableColumn id="6" name="% OF $$$ VOLUME" totalsRowFunction="custom" dataDxfId="12" totalsRowDxfId="0" dataCellStyle="Normal 2">
      <calculatedColumnFormula>Table2[[#This Row],[DOLLARVOL]]/$C$15</calculatedColumnFormula>
      <totalsRowFormula>SUM(F5:F13)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982" totalsRowShown="0" headerRowDxfId="6">
  <autoFilter ref="A1:J98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54" totalsRowShown="0" headerRowDxfId="11">
  <autoFilter ref="A1:H15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139" totalsRowShown="0" headerRowDxfId="10" headerRowBorderDxfId="9" tableBorderDxfId="8" totalsRowBorderDxfId="7">
  <autoFilter ref="A1:E113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9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56</v>
      </c>
    </row>
    <row r="3" spans="1:7">
      <c r="A3" s="2"/>
    </row>
    <row r="4" spans="1:7" ht="13.8" thickBot="1">
      <c r="A4" s="2"/>
    </row>
    <row r="5" spans="1:7" ht="16.2" thickBot="1">
      <c r="A5" s="137" t="s">
        <v>4</v>
      </c>
      <c r="B5" s="138"/>
      <c r="C5" s="138"/>
      <c r="D5" s="138"/>
      <c r="E5" s="138"/>
      <c r="F5" s="138"/>
      <c r="G5" s="139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7" t="s">
        <v>49</v>
      </c>
      <c r="G6" s="127" t="s">
        <v>50</v>
      </c>
    </row>
    <row r="7" spans="1:7">
      <c r="A7" s="144" t="s">
        <v>125</v>
      </c>
      <c r="B7" s="145">
        <v>211</v>
      </c>
      <c r="C7" s="74">
        <v>120601677.36</v>
      </c>
      <c r="D7" s="146">
        <f t="shared" ref="D7:D15" si="0">B7/$B$17</f>
        <v>0.21508664627930682</v>
      </c>
      <c r="E7" s="51">
        <f t="shared" ref="E7:E15" si="1">C7/$C$17</f>
        <v>0.20391273936165877</v>
      </c>
      <c r="F7" s="147">
        <v>1</v>
      </c>
      <c r="G7" s="111">
        <f t="shared" ref="G7:G16" si="2">RANK(C7,$C$7:$C$16)</f>
        <v>3</v>
      </c>
    </row>
    <row r="8" spans="1:7">
      <c r="A8" s="144" t="s">
        <v>93</v>
      </c>
      <c r="B8" s="73">
        <v>206</v>
      </c>
      <c r="C8" s="149">
        <v>131701876</v>
      </c>
      <c r="D8" s="23">
        <f t="shared" si="0"/>
        <v>0.20998980632008155</v>
      </c>
      <c r="E8" s="148">
        <f t="shared" si="1"/>
        <v>0.22268090214089128</v>
      </c>
      <c r="F8" s="79">
        <v>2</v>
      </c>
      <c r="G8" s="147">
        <f t="shared" si="2"/>
        <v>1</v>
      </c>
    </row>
    <row r="9" spans="1:7">
      <c r="A9" s="72" t="s">
        <v>142</v>
      </c>
      <c r="B9" s="73">
        <v>178</v>
      </c>
      <c r="C9" s="74">
        <v>122386684</v>
      </c>
      <c r="D9" s="23">
        <f t="shared" ref="D9" si="3">B9/$B$17</f>
        <v>0.18144750254841999</v>
      </c>
      <c r="E9" s="23">
        <f t="shared" ref="E9" si="4">C9/$C$17</f>
        <v>0.20693082005264818</v>
      </c>
      <c r="F9" s="79">
        <v>3</v>
      </c>
      <c r="G9" s="111">
        <f t="shared" si="2"/>
        <v>2</v>
      </c>
    </row>
    <row r="10" spans="1:7">
      <c r="A10" s="72" t="s">
        <v>64</v>
      </c>
      <c r="B10" s="73">
        <v>157</v>
      </c>
      <c r="C10" s="74">
        <v>83878882</v>
      </c>
      <c r="D10" s="23">
        <f t="shared" si="0"/>
        <v>0.16004077471967379</v>
      </c>
      <c r="E10" s="23">
        <f t="shared" si="1"/>
        <v>0.14182201257580695</v>
      </c>
      <c r="F10" s="79">
        <v>4</v>
      </c>
      <c r="G10" s="111">
        <f t="shared" si="2"/>
        <v>5</v>
      </c>
    </row>
    <row r="11" spans="1:7">
      <c r="A11" s="72" t="s">
        <v>57</v>
      </c>
      <c r="B11" s="73">
        <v>150</v>
      </c>
      <c r="C11" s="74">
        <v>87637201</v>
      </c>
      <c r="D11" s="23">
        <f t="shared" si="0"/>
        <v>0.1529051987767584</v>
      </c>
      <c r="E11" s="23">
        <f t="shared" si="1"/>
        <v>0.1481765603686816</v>
      </c>
      <c r="F11" s="79">
        <v>5</v>
      </c>
      <c r="G11" s="111">
        <f t="shared" si="2"/>
        <v>4</v>
      </c>
    </row>
    <row r="12" spans="1:7">
      <c r="A12" s="90" t="s">
        <v>83</v>
      </c>
      <c r="B12" s="86">
        <v>23</v>
      </c>
      <c r="C12" s="125">
        <v>19859360</v>
      </c>
      <c r="D12" s="23">
        <f t="shared" si="0"/>
        <v>2.3445463812436288E-2</v>
      </c>
      <c r="E12" s="23">
        <f t="shared" si="1"/>
        <v>3.3578110920308615E-2</v>
      </c>
      <c r="F12" s="79">
        <v>6</v>
      </c>
      <c r="G12" s="111">
        <f t="shared" si="2"/>
        <v>6</v>
      </c>
    </row>
    <row r="13" spans="1:7">
      <c r="A13" s="90" t="s">
        <v>118</v>
      </c>
      <c r="B13" s="86">
        <v>18</v>
      </c>
      <c r="C13" s="125">
        <v>9752000</v>
      </c>
      <c r="D13" s="23">
        <f t="shared" si="0"/>
        <v>1.834862385321101E-2</v>
      </c>
      <c r="E13" s="23">
        <f t="shared" si="1"/>
        <v>1.648863496582214E-2</v>
      </c>
      <c r="F13" s="79">
        <v>7</v>
      </c>
      <c r="G13" s="111">
        <f t="shared" si="2"/>
        <v>7</v>
      </c>
    </row>
    <row r="14" spans="1:7">
      <c r="A14" s="90" t="s">
        <v>114</v>
      </c>
      <c r="B14" s="86">
        <v>18</v>
      </c>
      <c r="C14" s="125">
        <v>7492900</v>
      </c>
      <c r="D14" s="23">
        <f t="shared" si="0"/>
        <v>1.834862385321101E-2</v>
      </c>
      <c r="E14" s="23">
        <f t="shared" si="1"/>
        <v>1.2668959488864717E-2</v>
      </c>
      <c r="F14" s="79">
        <v>7</v>
      </c>
      <c r="G14" s="111">
        <f t="shared" si="2"/>
        <v>8</v>
      </c>
    </row>
    <row r="15" spans="1:7">
      <c r="A15" s="72" t="s">
        <v>158</v>
      </c>
      <c r="B15" s="73">
        <v>17</v>
      </c>
      <c r="C15" s="74">
        <v>6882099</v>
      </c>
      <c r="D15" s="23">
        <f t="shared" si="0"/>
        <v>1.7329255861365953E-2</v>
      </c>
      <c r="E15" s="23">
        <f t="shared" si="1"/>
        <v>1.1636220078922231E-2</v>
      </c>
      <c r="F15" s="79">
        <v>8</v>
      </c>
      <c r="G15" s="111">
        <f t="shared" si="2"/>
        <v>9</v>
      </c>
    </row>
    <row r="16" spans="1:7">
      <c r="A16" s="35" t="s">
        <v>161</v>
      </c>
      <c r="B16" s="126">
        <v>3</v>
      </c>
      <c r="C16" s="124">
        <v>1245000</v>
      </c>
      <c r="D16" s="23">
        <f>B16/$B$17</f>
        <v>3.0581039755351682E-3</v>
      </c>
      <c r="E16" s="23">
        <f>C16/$C$17</f>
        <v>2.1050400463954642E-3</v>
      </c>
      <c r="F16" s="79">
        <v>9</v>
      </c>
      <c r="G16" s="111">
        <f t="shared" si="2"/>
        <v>10</v>
      </c>
    </row>
    <row r="17" spans="1:7">
      <c r="A17" s="87" t="s">
        <v>23</v>
      </c>
      <c r="B17" s="88">
        <f>SUM(B7:B16)</f>
        <v>981</v>
      </c>
      <c r="C17" s="89">
        <f>SUM(C7:C16)</f>
        <v>591437679.36000001</v>
      </c>
      <c r="D17" s="30">
        <f>SUM(D7:D16)</f>
        <v>0.99999999999999989</v>
      </c>
      <c r="E17" s="30">
        <f>SUM(E7:E16)</f>
        <v>0.99999999999999978</v>
      </c>
      <c r="F17" s="31"/>
      <c r="G17" s="31"/>
    </row>
    <row r="18" spans="1:7" ht="13.8" thickBot="1">
      <c r="A18" s="83"/>
      <c r="B18" s="84"/>
      <c r="C18" s="85"/>
    </row>
    <row r="19" spans="1:7" ht="16.2" thickBot="1">
      <c r="A19" s="140" t="s">
        <v>10</v>
      </c>
      <c r="B19" s="141"/>
      <c r="C19" s="141"/>
      <c r="D19" s="141"/>
      <c r="E19" s="141"/>
      <c r="F19" s="141"/>
      <c r="G19" s="142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44" t="s">
        <v>142</v>
      </c>
      <c r="B22" s="145">
        <v>48</v>
      </c>
      <c r="C22" s="74">
        <v>47493660</v>
      </c>
      <c r="D22" s="148">
        <f t="shared" ref="D22:D27" si="5">B22/$B$31</f>
        <v>0.31372549019607843</v>
      </c>
      <c r="E22" s="23">
        <f t="shared" ref="E22:E27" si="6">C22/$C$31</f>
        <v>0.28443572620816387</v>
      </c>
      <c r="F22" s="150">
        <v>1</v>
      </c>
      <c r="G22" s="79">
        <f t="shared" ref="G22:G30" si="7">RANK(C22,$C$22:$C$30)</f>
        <v>2</v>
      </c>
    </row>
    <row r="23" spans="1:7">
      <c r="A23" s="144" t="s">
        <v>93</v>
      </c>
      <c r="B23" s="73">
        <v>35</v>
      </c>
      <c r="C23" s="149">
        <v>49117903</v>
      </c>
      <c r="D23" s="23">
        <f t="shared" si="5"/>
        <v>0.22875816993464052</v>
      </c>
      <c r="E23" s="148">
        <f t="shared" si="6"/>
        <v>0.29416318745759229</v>
      </c>
      <c r="F23" s="79">
        <v>2</v>
      </c>
      <c r="G23" s="150">
        <f t="shared" si="7"/>
        <v>1</v>
      </c>
    </row>
    <row r="24" spans="1:7">
      <c r="A24" s="72" t="s">
        <v>125</v>
      </c>
      <c r="B24" s="73">
        <v>34</v>
      </c>
      <c r="C24" s="74">
        <v>16572248</v>
      </c>
      <c r="D24" s="23">
        <f t="shared" si="5"/>
        <v>0.22222222222222221</v>
      </c>
      <c r="E24" s="23">
        <f t="shared" si="6"/>
        <v>9.9249866082794874E-2</v>
      </c>
      <c r="F24" s="79">
        <v>3</v>
      </c>
      <c r="G24" s="79">
        <f t="shared" si="7"/>
        <v>4</v>
      </c>
    </row>
    <row r="25" spans="1:7">
      <c r="A25" s="72" t="s">
        <v>83</v>
      </c>
      <c r="B25" s="73">
        <v>16</v>
      </c>
      <c r="C25" s="74">
        <v>42623149.229999997</v>
      </c>
      <c r="D25" s="23">
        <f t="shared" si="5"/>
        <v>0.10457516339869281</v>
      </c>
      <c r="E25" s="23">
        <f t="shared" si="6"/>
        <v>0.25526662726170168</v>
      </c>
      <c r="F25" s="79">
        <v>4</v>
      </c>
      <c r="G25" s="79">
        <f t="shared" si="7"/>
        <v>3</v>
      </c>
    </row>
    <row r="26" spans="1:7">
      <c r="A26" s="72" t="s">
        <v>64</v>
      </c>
      <c r="B26" s="73">
        <v>14</v>
      </c>
      <c r="C26" s="74">
        <v>8904547</v>
      </c>
      <c r="D26" s="23">
        <f t="shared" si="5"/>
        <v>9.1503267973856203E-2</v>
      </c>
      <c r="E26" s="23">
        <f t="shared" si="6"/>
        <v>5.3328618861964466E-2</v>
      </c>
      <c r="F26" s="79">
        <v>5</v>
      </c>
      <c r="G26" s="79">
        <f t="shared" si="7"/>
        <v>5</v>
      </c>
    </row>
    <row r="27" spans="1:7">
      <c r="A27" s="72" t="s">
        <v>114</v>
      </c>
      <c r="B27" s="73">
        <v>2</v>
      </c>
      <c r="C27" s="74">
        <v>874404</v>
      </c>
      <c r="D27" s="23">
        <f t="shared" si="5"/>
        <v>1.3071895424836602E-2</v>
      </c>
      <c r="E27" s="23">
        <f t="shared" si="6"/>
        <v>5.2367355293174572E-3</v>
      </c>
      <c r="F27" s="79">
        <v>6</v>
      </c>
      <c r="G27" s="79">
        <f t="shared" si="7"/>
        <v>6</v>
      </c>
    </row>
    <row r="28" spans="1:7">
      <c r="A28" s="72" t="s">
        <v>118</v>
      </c>
      <c r="B28" s="73">
        <v>2</v>
      </c>
      <c r="C28" s="74">
        <v>763000</v>
      </c>
      <c r="D28" s="23">
        <f>B28/$B$31</f>
        <v>1.3071895424836602E-2</v>
      </c>
      <c r="E28" s="23">
        <f>C28/$C$31</f>
        <v>4.5695458951116649E-3</v>
      </c>
      <c r="F28" s="79">
        <v>6</v>
      </c>
      <c r="G28" s="79">
        <f t="shared" si="7"/>
        <v>7</v>
      </c>
    </row>
    <row r="29" spans="1:7">
      <c r="A29" s="72" t="s">
        <v>158</v>
      </c>
      <c r="B29" s="73">
        <v>1</v>
      </c>
      <c r="C29" s="74">
        <v>357485</v>
      </c>
      <c r="D29" s="23">
        <f>B29/$B$31</f>
        <v>6.5359477124183009E-3</v>
      </c>
      <c r="E29" s="23">
        <f>C29/$C$31</f>
        <v>2.1409490357981566E-3</v>
      </c>
      <c r="F29" s="79">
        <v>7</v>
      </c>
      <c r="G29" s="79">
        <f t="shared" si="7"/>
        <v>8</v>
      </c>
    </row>
    <row r="30" spans="1:7">
      <c r="A30" s="72" t="s">
        <v>161</v>
      </c>
      <c r="B30" s="73">
        <v>1</v>
      </c>
      <c r="C30" s="74">
        <v>268620</v>
      </c>
      <c r="D30" s="23">
        <f>B30/$B$31</f>
        <v>6.5359477124183009E-3</v>
      </c>
      <c r="E30" s="23">
        <f>C30/$C$31</f>
        <v>1.6087436675555639E-3</v>
      </c>
      <c r="F30" s="79">
        <v>7</v>
      </c>
      <c r="G30" s="79">
        <f t="shared" si="7"/>
        <v>9</v>
      </c>
    </row>
    <row r="31" spans="1:7">
      <c r="A31" s="32" t="s">
        <v>23</v>
      </c>
      <c r="B31" s="47">
        <f>SUM(B22:B30)</f>
        <v>153</v>
      </c>
      <c r="C31" s="33">
        <f>SUM(C22:C30)</f>
        <v>166975016.22999999</v>
      </c>
      <c r="D31" s="30">
        <f>SUM(D22:D30)</f>
        <v>0.99999999999999978</v>
      </c>
      <c r="E31" s="30">
        <f>SUM(E22:E30)</f>
        <v>1</v>
      </c>
      <c r="F31" s="31"/>
      <c r="G31" s="31"/>
    </row>
    <row r="32" spans="1:7" ht="13.8" thickBot="1"/>
    <row r="33" spans="1:7" ht="16.2" thickBot="1">
      <c r="A33" s="137" t="s">
        <v>12</v>
      </c>
      <c r="B33" s="138"/>
      <c r="C33" s="138"/>
      <c r="D33" s="138"/>
      <c r="E33" s="138"/>
      <c r="F33" s="138"/>
      <c r="G33" s="139"/>
    </row>
    <row r="34" spans="1:7">
      <c r="A34" s="3"/>
      <c r="B34" s="45"/>
      <c r="C34" s="40"/>
      <c r="D34" s="4" t="s">
        <v>5</v>
      </c>
      <c r="E34" s="4" t="s">
        <v>5</v>
      </c>
      <c r="F34" s="5" t="s">
        <v>6</v>
      </c>
      <c r="G34" s="5" t="s">
        <v>6</v>
      </c>
    </row>
    <row r="35" spans="1:7">
      <c r="A35" s="6" t="s">
        <v>11</v>
      </c>
      <c r="B35" s="46" t="s">
        <v>8</v>
      </c>
      <c r="C35" s="26" t="s">
        <v>9</v>
      </c>
      <c r="D35" s="8" t="s">
        <v>8</v>
      </c>
      <c r="E35" s="8" t="s">
        <v>9</v>
      </c>
      <c r="F35" s="7" t="s">
        <v>8</v>
      </c>
      <c r="G35" s="7" t="s">
        <v>9</v>
      </c>
    </row>
    <row r="36" spans="1:7">
      <c r="A36" s="144" t="s">
        <v>125</v>
      </c>
      <c r="B36" s="145">
        <v>245</v>
      </c>
      <c r="C36" s="74">
        <v>137173925.36000001</v>
      </c>
      <c r="D36" s="148">
        <f t="shared" ref="D36:D43" si="8">B36/$B$46</f>
        <v>0.21604938271604937</v>
      </c>
      <c r="E36" s="23">
        <f t="shared" ref="E36:E43" si="9">C36/$C$46</f>
        <v>0.18030791490401127</v>
      </c>
      <c r="F36" s="150">
        <v>1</v>
      </c>
      <c r="G36" s="79">
        <f t="shared" ref="G36:G45" si="10">RANK(C36,$C$36:$C$45)</f>
        <v>3</v>
      </c>
    </row>
    <row r="37" spans="1:7">
      <c r="A37" s="144" t="s">
        <v>93</v>
      </c>
      <c r="B37" s="73">
        <v>241</v>
      </c>
      <c r="C37" s="149">
        <v>181084779</v>
      </c>
      <c r="D37" s="23">
        <f t="shared" si="8"/>
        <v>0.21252204585537918</v>
      </c>
      <c r="E37" s="148">
        <f t="shared" si="9"/>
        <v>0.23802642402084925</v>
      </c>
      <c r="F37" s="79">
        <v>2</v>
      </c>
      <c r="G37" s="150">
        <f t="shared" si="10"/>
        <v>1</v>
      </c>
    </row>
    <row r="38" spans="1:7">
      <c r="A38" s="72" t="s">
        <v>142</v>
      </c>
      <c r="B38" s="73">
        <v>226</v>
      </c>
      <c r="C38" s="74">
        <v>170503649</v>
      </c>
      <c r="D38" s="23">
        <f t="shared" si="8"/>
        <v>0.19929453262786595</v>
      </c>
      <c r="E38" s="23">
        <f t="shared" si="9"/>
        <v>0.22411808478931322</v>
      </c>
      <c r="F38" s="79">
        <v>3</v>
      </c>
      <c r="G38" s="79">
        <f t="shared" si="10"/>
        <v>2</v>
      </c>
    </row>
    <row r="39" spans="1:7">
      <c r="A39" s="72" t="s">
        <v>64</v>
      </c>
      <c r="B39" s="73">
        <v>171</v>
      </c>
      <c r="C39" s="74">
        <v>93518429</v>
      </c>
      <c r="D39" s="23">
        <f t="shared" ref="D39" si="11">B39/$B$46</f>
        <v>0.15079365079365079</v>
      </c>
      <c r="E39" s="23">
        <f t="shared" ref="E39" si="12">C39/$C$46</f>
        <v>0.12292505950993089</v>
      </c>
      <c r="F39" s="79">
        <v>4</v>
      </c>
      <c r="G39" s="79">
        <f t="shared" si="10"/>
        <v>4</v>
      </c>
    </row>
    <row r="40" spans="1:7">
      <c r="A40" s="72" t="s">
        <v>57</v>
      </c>
      <c r="B40" s="73">
        <v>150</v>
      </c>
      <c r="C40" s="74">
        <v>88377151</v>
      </c>
      <c r="D40" s="23">
        <f t="shared" si="8"/>
        <v>0.13227513227513227</v>
      </c>
      <c r="E40" s="23">
        <f t="shared" si="9"/>
        <v>0.11616711980900736</v>
      </c>
      <c r="F40" s="79">
        <v>5</v>
      </c>
      <c r="G40" s="79">
        <f t="shared" si="10"/>
        <v>5</v>
      </c>
    </row>
    <row r="41" spans="1:7">
      <c r="A41" s="72" t="s">
        <v>83</v>
      </c>
      <c r="B41" s="73">
        <v>39</v>
      </c>
      <c r="C41" s="74">
        <v>62482509.229999997</v>
      </c>
      <c r="D41" s="23">
        <f t="shared" si="8"/>
        <v>3.439153439153439E-2</v>
      </c>
      <c r="E41" s="23">
        <f t="shared" si="9"/>
        <v>8.2129974247402676E-2</v>
      </c>
      <c r="F41" s="79">
        <v>6</v>
      </c>
      <c r="G41" s="79">
        <f t="shared" si="10"/>
        <v>6</v>
      </c>
    </row>
    <row r="42" spans="1:7">
      <c r="A42" s="72" t="s">
        <v>118</v>
      </c>
      <c r="B42" s="73">
        <v>20</v>
      </c>
      <c r="C42" s="74">
        <v>10515000</v>
      </c>
      <c r="D42" s="23">
        <f t="shared" si="8"/>
        <v>1.7636684303350969E-2</v>
      </c>
      <c r="E42" s="23">
        <f t="shared" si="9"/>
        <v>1.3821414822386755E-2</v>
      </c>
      <c r="F42" s="79">
        <v>7</v>
      </c>
      <c r="G42" s="79">
        <f t="shared" si="10"/>
        <v>7</v>
      </c>
    </row>
    <row r="43" spans="1:7">
      <c r="A43" s="72" t="s">
        <v>114</v>
      </c>
      <c r="B43" s="73">
        <v>20</v>
      </c>
      <c r="C43" s="74">
        <v>8367304</v>
      </c>
      <c r="D43" s="23">
        <f t="shared" si="8"/>
        <v>1.7636684303350969E-2</v>
      </c>
      <c r="E43" s="23">
        <f t="shared" si="9"/>
        <v>1.0998381315170327E-2</v>
      </c>
      <c r="F43" s="79">
        <v>7</v>
      </c>
      <c r="G43" s="79">
        <f t="shared" si="10"/>
        <v>8</v>
      </c>
    </row>
    <row r="44" spans="1:7">
      <c r="A44" s="72" t="s">
        <v>158</v>
      </c>
      <c r="B44" s="73">
        <v>18</v>
      </c>
      <c r="C44" s="74">
        <v>7239584</v>
      </c>
      <c r="D44" s="23">
        <f>B44/$B$46</f>
        <v>1.5873015873015872E-2</v>
      </c>
      <c r="E44" s="23">
        <f>C44/$C$46</f>
        <v>9.5160526491216355E-3</v>
      </c>
      <c r="F44" s="79">
        <v>8</v>
      </c>
      <c r="G44" s="79">
        <f t="shared" si="10"/>
        <v>9</v>
      </c>
    </row>
    <row r="45" spans="1:7">
      <c r="A45" s="72" t="s">
        <v>161</v>
      </c>
      <c r="B45" s="73">
        <v>4</v>
      </c>
      <c r="C45" s="74">
        <v>1513620</v>
      </c>
      <c r="D45" s="23">
        <f t="shared" ref="D45" si="13">B45/$B$46</f>
        <v>3.5273368606701938E-3</v>
      </c>
      <c r="E45" s="23">
        <f>C45/$C$46</f>
        <v>1.9895739328065661E-3</v>
      </c>
      <c r="F45" s="79">
        <v>9</v>
      </c>
      <c r="G45" s="79">
        <f t="shared" si="10"/>
        <v>10</v>
      </c>
    </row>
    <row r="46" spans="1:7">
      <c r="A46" s="32" t="s">
        <v>23</v>
      </c>
      <c r="B46" s="48">
        <f>SUM(B36:B45)</f>
        <v>1134</v>
      </c>
      <c r="C46" s="38">
        <f>SUM(C36:C45)</f>
        <v>760775950.59000003</v>
      </c>
      <c r="D46" s="30">
        <f>SUM(D36:D45)</f>
        <v>0.99999999999999989</v>
      </c>
      <c r="E46" s="30">
        <f>SUM(E36:E45)</f>
        <v>0.99999999999999989</v>
      </c>
      <c r="F46" s="31"/>
      <c r="G46" s="31"/>
    </row>
    <row r="48" spans="1:7">
      <c r="A48" s="143" t="s">
        <v>24</v>
      </c>
      <c r="B48" s="143"/>
      <c r="C48" s="143"/>
      <c r="D48" s="110" t="s">
        <v>43</v>
      </c>
    </row>
    <row r="49" spans="1:1">
      <c r="A4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3:G33"/>
    <mergeCell ref="A48:C48"/>
  </mergeCells>
  <phoneticPr fontId="2" type="noConversion"/>
  <hyperlinks>
    <hyperlink ref="A4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9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5" customWidth="1"/>
    <col min="3" max="3" width="16.109375" style="99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47</v>
      </c>
    </row>
    <row r="2" spans="1:7">
      <c r="A2" s="2" t="str">
        <f>'OVERALL STATS'!A2</f>
        <v>Reporting Period: JAN THROUGH DEC, 2014 (YEAR END 2024)</v>
      </c>
    </row>
    <row r="3" spans="1:7" ht="13.8" thickBot="1"/>
    <row r="4" spans="1:7" ht="16.2" thickBot="1">
      <c r="A4" s="137" t="s">
        <v>13</v>
      </c>
      <c r="B4" s="138"/>
      <c r="C4" s="138"/>
      <c r="D4" s="138"/>
      <c r="E4" s="138"/>
      <c r="F4" s="138"/>
      <c r="G4" s="139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125</v>
      </c>
      <c r="B7" s="152">
        <v>193</v>
      </c>
      <c r="C7" s="102">
        <v>109671524.36</v>
      </c>
      <c r="D7" s="153">
        <f>B7/$B$17</f>
        <v>0.26584022038567495</v>
      </c>
      <c r="E7" s="23">
        <f>C7/$C$17</f>
        <v>0.24724164326743062</v>
      </c>
      <c r="F7" s="150">
        <v>1</v>
      </c>
      <c r="G7" s="79">
        <f t="shared" ref="G7:G16" si="0">RANK(C7,$C$7:$C$16)</f>
        <v>2</v>
      </c>
    </row>
    <row r="8" spans="1:7">
      <c r="A8" s="151" t="s">
        <v>93</v>
      </c>
      <c r="B8" s="37">
        <v>191</v>
      </c>
      <c r="C8" s="154">
        <v>123400611</v>
      </c>
      <c r="D8" s="27">
        <f>B8/$B$17</f>
        <v>0.26308539944903581</v>
      </c>
      <c r="E8" s="148">
        <f>C8/$C$17</f>
        <v>0.27819226569419936</v>
      </c>
      <c r="F8" s="79">
        <v>2</v>
      </c>
      <c r="G8" s="150">
        <f t="shared" si="0"/>
        <v>1</v>
      </c>
    </row>
    <row r="9" spans="1:7">
      <c r="A9" s="36" t="s">
        <v>64</v>
      </c>
      <c r="B9" s="37">
        <v>137</v>
      </c>
      <c r="C9" s="102">
        <v>71367087</v>
      </c>
      <c r="D9" s="27">
        <f t="shared" ref="D9" si="1">B9/$B$17</f>
        <v>0.18870523415977961</v>
      </c>
      <c r="E9" s="23">
        <f t="shared" ref="E9" si="2">C9/$C$17</f>
        <v>0.16088876276735001</v>
      </c>
      <c r="F9" s="79">
        <v>3</v>
      </c>
      <c r="G9" s="79">
        <f t="shared" si="0"/>
        <v>4</v>
      </c>
    </row>
    <row r="10" spans="1:7">
      <c r="A10" s="36" t="s">
        <v>142</v>
      </c>
      <c r="B10" s="37">
        <v>124</v>
      </c>
      <c r="C10" s="102">
        <v>92629777</v>
      </c>
      <c r="D10" s="27">
        <f t="shared" ref="D10:D16" si="3">B10/$B$17</f>
        <v>0.17079889807162535</v>
      </c>
      <c r="E10" s="23">
        <f t="shared" ref="E10:E16" si="4">C10/$C$17</f>
        <v>0.20882301412898543</v>
      </c>
      <c r="F10" s="79">
        <v>4</v>
      </c>
      <c r="G10" s="79">
        <f t="shared" si="0"/>
        <v>3</v>
      </c>
    </row>
    <row r="11" spans="1:7">
      <c r="A11" s="36" t="s">
        <v>83</v>
      </c>
      <c r="B11" s="37">
        <v>23</v>
      </c>
      <c r="C11" s="102">
        <v>19859360</v>
      </c>
      <c r="D11" s="27">
        <f t="shared" si="3"/>
        <v>3.1680440771349863E-2</v>
      </c>
      <c r="E11" s="23">
        <f t="shared" si="4"/>
        <v>4.4770607769816916E-2</v>
      </c>
      <c r="F11" s="79">
        <v>5</v>
      </c>
      <c r="G11" s="79">
        <f t="shared" si="0"/>
        <v>5</v>
      </c>
    </row>
    <row r="12" spans="1:7">
      <c r="A12" s="36" t="s">
        <v>118</v>
      </c>
      <c r="B12" s="37">
        <v>18</v>
      </c>
      <c r="C12" s="102">
        <v>9752000</v>
      </c>
      <c r="D12" s="27">
        <f t="shared" si="3"/>
        <v>2.4793388429752067E-2</v>
      </c>
      <c r="E12" s="23">
        <f t="shared" si="4"/>
        <v>2.1984745075936715E-2</v>
      </c>
      <c r="F12" s="79">
        <v>6</v>
      </c>
      <c r="G12" s="79">
        <f t="shared" si="0"/>
        <v>6</v>
      </c>
    </row>
    <row r="13" spans="1:7">
      <c r="A13" s="36" t="s">
        <v>114</v>
      </c>
      <c r="B13" s="37">
        <v>18</v>
      </c>
      <c r="C13" s="102">
        <v>7492900</v>
      </c>
      <c r="D13" s="27">
        <f t="shared" si="3"/>
        <v>2.4793388429752067E-2</v>
      </c>
      <c r="E13" s="23">
        <f t="shared" si="4"/>
        <v>1.6891867963441984E-2</v>
      </c>
      <c r="F13" s="79">
        <v>6</v>
      </c>
      <c r="G13" s="79">
        <f t="shared" si="0"/>
        <v>7</v>
      </c>
    </row>
    <row r="14" spans="1:7">
      <c r="A14" s="36" t="s">
        <v>158</v>
      </c>
      <c r="B14" s="37">
        <v>17</v>
      </c>
      <c r="C14" s="102">
        <v>6882099</v>
      </c>
      <c r="D14" s="27">
        <f t="shared" si="3"/>
        <v>2.3415977961432508E-2</v>
      </c>
      <c r="E14" s="23">
        <f t="shared" si="4"/>
        <v>1.5514888443638124E-2</v>
      </c>
      <c r="F14" s="79">
        <v>7</v>
      </c>
      <c r="G14" s="79">
        <f t="shared" si="0"/>
        <v>8</v>
      </c>
    </row>
    <row r="15" spans="1:7">
      <c r="A15" s="36" t="s">
        <v>161</v>
      </c>
      <c r="B15" s="37">
        <v>3</v>
      </c>
      <c r="C15" s="102">
        <v>1245000</v>
      </c>
      <c r="D15" s="27">
        <f t="shared" si="3"/>
        <v>4.1322314049586778E-3</v>
      </c>
      <c r="E15" s="23">
        <f t="shared" si="4"/>
        <v>2.8067070979841272E-3</v>
      </c>
      <c r="F15" s="79">
        <v>8</v>
      </c>
      <c r="G15" s="79">
        <f t="shared" si="0"/>
        <v>10</v>
      </c>
    </row>
    <row r="16" spans="1:7">
      <c r="A16" s="36" t="s">
        <v>57</v>
      </c>
      <c r="B16" s="37">
        <v>2</v>
      </c>
      <c r="C16" s="102">
        <v>1279950</v>
      </c>
      <c r="D16" s="27">
        <f t="shared" si="3"/>
        <v>2.7548209366391185E-3</v>
      </c>
      <c r="E16" s="23">
        <f t="shared" si="4"/>
        <v>2.885497791216694E-3</v>
      </c>
      <c r="F16" s="79">
        <v>9</v>
      </c>
      <c r="G16" s="79">
        <f t="shared" si="0"/>
        <v>9</v>
      </c>
    </row>
    <row r="17" spans="1:7">
      <c r="A17" s="28" t="s">
        <v>23</v>
      </c>
      <c r="B17" s="29">
        <f>SUM(B7:B16)</f>
        <v>726</v>
      </c>
      <c r="C17" s="103">
        <f>SUM(C7:C16)</f>
        <v>443580308.36000001</v>
      </c>
      <c r="D17" s="30">
        <f>SUM(D7:D16)</f>
        <v>1</v>
      </c>
      <c r="E17" s="30">
        <f>SUM(E7:E16)</f>
        <v>1</v>
      </c>
      <c r="F17" s="31"/>
      <c r="G17" s="31"/>
    </row>
    <row r="18" spans="1:7" ht="13.8" thickBot="1"/>
    <row r="19" spans="1:7" ht="16.2" thickBot="1">
      <c r="A19" s="137" t="s">
        <v>14</v>
      </c>
      <c r="B19" s="138"/>
      <c r="C19" s="138"/>
      <c r="D19" s="138"/>
      <c r="E19" s="138"/>
      <c r="F19" s="138"/>
      <c r="G19" s="139"/>
    </row>
    <row r="20" spans="1:7">
      <c r="A20" s="3"/>
      <c r="B20" s="108"/>
      <c r="C20" s="100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1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5" t="s">
        <v>57</v>
      </c>
      <c r="B22" s="152">
        <v>148</v>
      </c>
      <c r="C22" s="154">
        <v>86357251</v>
      </c>
      <c r="D22" s="153">
        <f>B22/$B$27</f>
        <v>0.58039215686274515</v>
      </c>
      <c r="E22" s="148">
        <f>C22/$C$27</f>
        <v>0.58405780121709316</v>
      </c>
      <c r="F22" s="150">
        <v>1</v>
      </c>
      <c r="G22" s="150">
        <f>RANK(C22,$C$22:$C$26)</f>
        <v>1</v>
      </c>
    </row>
    <row r="23" spans="1:7">
      <c r="A23" s="49" t="s">
        <v>142</v>
      </c>
      <c r="B23" s="50">
        <v>54</v>
      </c>
      <c r="C23" s="104">
        <v>29756907</v>
      </c>
      <c r="D23" s="27">
        <f>B23/$B$27</f>
        <v>0.21176470588235294</v>
      </c>
      <c r="E23" s="23">
        <f>C23/$C$27</f>
        <v>0.20125413294410599</v>
      </c>
      <c r="F23" s="79">
        <v>2</v>
      </c>
      <c r="G23" s="79">
        <f>RANK(C23,$C$22:$C$26)</f>
        <v>2</v>
      </c>
    </row>
    <row r="24" spans="1:7">
      <c r="A24" s="49" t="s">
        <v>64</v>
      </c>
      <c r="B24" s="50">
        <v>20</v>
      </c>
      <c r="C24" s="104">
        <v>12511795</v>
      </c>
      <c r="D24" s="27">
        <f>B24/$B$27</f>
        <v>7.8431372549019607E-2</v>
      </c>
      <c r="E24" s="23">
        <f>C24/$C$27</f>
        <v>8.4620705179452971E-2</v>
      </c>
      <c r="F24" s="79">
        <v>3</v>
      </c>
      <c r="G24" s="79">
        <f>RANK(C24,$C$22:$C$26)</f>
        <v>3</v>
      </c>
    </row>
    <row r="25" spans="1:7">
      <c r="A25" s="49" t="s">
        <v>125</v>
      </c>
      <c r="B25" s="50">
        <v>18</v>
      </c>
      <c r="C25" s="104">
        <v>10930153</v>
      </c>
      <c r="D25" s="27">
        <f t="shared" ref="D25" si="5">B25/$B$27</f>
        <v>7.0588235294117646E-2</v>
      </c>
      <c r="E25" s="23">
        <f t="shared" ref="E25" si="6">C25/$C$27</f>
        <v>7.3923626032820502E-2</v>
      </c>
      <c r="F25" s="79">
        <v>4</v>
      </c>
      <c r="G25" s="79">
        <f>RANK(C25,$C$22:$C$26)</f>
        <v>4</v>
      </c>
    </row>
    <row r="26" spans="1:7">
      <c r="A26" s="49" t="s">
        <v>93</v>
      </c>
      <c r="B26" s="50">
        <v>15</v>
      </c>
      <c r="C26" s="104">
        <v>8301265</v>
      </c>
      <c r="D26" s="27">
        <f>B26/$B$27</f>
        <v>5.8823529411764705E-2</v>
      </c>
      <c r="E26" s="23">
        <f>C26/$C$27</f>
        <v>5.6143734626527345E-2</v>
      </c>
      <c r="F26" s="79">
        <v>5</v>
      </c>
      <c r="G26" s="79">
        <f>RANK(C26,$C$22:$C$26)</f>
        <v>5</v>
      </c>
    </row>
    <row r="27" spans="1:7">
      <c r="A27" s="28" t="s">
        <v>23</v>
      </c>
      <c r="B27" s="29">
        <f>SUM(B22:B26)</f>
        <v>255</v>
      </c>
      <c r="C27" s="103">
        <f>SUM(C22:C26)</f>
        <v>147857371</v>
      </c>
      <c r="D27" s="30">
        <f>SUM(D22:D26)</f>
        <v>1</v>
      </c>
      <c r="E27" s="30">
        <f>SUM(E22:E26)</f>
        <v>1</v>
      </c>
      <c r="F27" s="31"/>
      <c r="G27" s="31"/>
    </row>
    <row r="28" spans="1:7" ht="13.8" thickBot="1"/>
    <row r="29" spans="1:7" ht="16.2" thickBot="1">
      <c r="A29" s="137" t="s">
        <v>15</v>
      </c>
      <c r="B29" s="138"/>
      <c r="C29" s="138"/>
      <c r="D29" s="138"/>
      <c r="E29" s="138"/>
      <c r="F29" s="138"/>
      <c r="G29" s="139"/>
    </row>
    <row r="30" spans="1:7">
      <c r="A30" s="3"/>
      <c r="B30" s="108"/>
      <c r="C30" s="100"/>
      <c r="D30" s="10" t="s">
        <v>5</v>
      </c>
      <c r="E30" s="10" t="s">
        <v>5</v>
      </c>
      <c r="F30" s="11" t="s">
        <v>6</v>
      </c>
      <c r="G30" s="15" t="s">
        <v>6</v>
      </c>
    </row>
    <row r="31" spans="1:7">
      <c r="A31" s="12" t="s">
        <v>7</v>
      </c>
      <c r="B31" s="12" t="s">
        <v>8</v>
      </c>
      <c r="C31" s="101" t="s">
        <v>9</v>
      </c>
      <c r="D31" s="17" t="s">
        <v>8</v>
      </c>
      <c r="E31" s="13" t="s">
        <v>9</v>
      </c>
      <c r="F31" s="14" t="s">
        <v>8</v>
      </c>
      <c r="G31" s="16" t="s">
        <v>9</v>
      </c>
    </row>
    <row r="32" spans="1:7">
      <c r="A32" s="151" t="s">
        <v>125</v>
      </c>
      <c r="B32" s="152">
        <v>174</v>
      </c>
      <c r="C32" s="154">
        <v>88711167.25</v>
      </c>
      <c r="D32" s="153">
        <f t="shared" ref="D32:D37" si="7">B32/$B$42</f>
        <v>0.27187499999999998</v>
      </c>
      <c r="E32" s="148">
        <f t="shared" ref="E32:E37" si="8">C32/$C$42</f>
        <v>0.26292062700314806</v>
      </c>
      <c r="F32" s="150">
        <v>1</v>
      </c>
      <c r="G32" s="150">
        <f t="shared" ref="G32:G41" si="9">RANK(C32,$C$32:$C$41)</f>
        <v>1</v>
      </c>
    </row>
    <row r="33" spans="1:7">
      <c r="A33" s="36" t="s">
        <v>93</v>
      </c>
      <c r="B33" s="37">
        <v>160</v>
      </c>
      <c r="C33" s="102">
        <v>84937307</v>
      </c>
      <c r="D33" s="27">
        <f t="shared" si="7"/>
        <v>0.25</v>
      </c>
      <c r="E33" s="23">
        <f t="shared" si="8"/>
        <v>0.25173572510284919</v>
      </c>
      <c r="F33" s="112">
        <v>2</v>
      </c>
      <c r="G33" s="79">
        <f t="shared" si="9"/>
        <v>2</v>
      </c>
    </row>
    <row r="34" spans="1:7">
      <c r="A34" s="36" t="s">
        <v>64</v>
      </c>
      <c r="B34" s="37">
        <v>130</v>
      </c>
      <c r="C34" s="102">
        <v>67189587</v>
      </c>
      <c r="D34" s="27">
        <f t="shared" si="7"/>
        <v>0.203125</v>
      </c>
      <c r="E34" s="23">
        <f t="shared" si="8"/>
        <v>0.19913533875998646</v>
      </c>
      <c r="F34" s="112">
        <v>3</v>
      </c>
      <c r="G34" s="79">
        <f t="shared" si="9"/>
        <v>3</v>
      </c>
    </row>
    <row r="35" spans="1:7">
      <c r="A35" s="36" t="s">
        <v>142</v>
      </c>
      <c r="B35" s="37">
        <v>103</v>
      </c>
      <c r="C35" s="102">
        <v>56852277</v>
      </c>
      <c r="D35" s="27">
        <f t="shared" si="7"/>
        <v>0.16093750000000001</v>
      </c>
      <c r="E35" s="23">
        <f t="shared" si="8"/>
        <v>0.16849779772677553</v>
      </c>
      <c r="F35" s="79">
        <v>4</v>
      </c>
      <c r="G35" s="79">
        <f t="shared" si="9"/>
        <v>4</v>
      </c>
    </row>
    <row r="36" spans="1:7">
      <c r="A36" s="36" t="s">
        <v>83</v>
      </c>
      <c r="B36" s="37">
        <v>19</v>
      </c>
      <c r="C36" s="102">
        <v>14474360</v>
      </c>
      <c r="D36" s="27">
        <f t="shared" si="7"/>
        <v>2.9687499999999999E-2</v>
      </c>
      <c r="E36" s="23">
        <f t="shared" si="8"/>
        <v>4.2898858448616413E-2</v>
      </c>
      <c r="F36" s="112">
        <v>5</v>
      </c>
      <c r="G36" s="79">
        <f t="shared" si="9"/>
        <v>5</v>
      </c>
    </row>
    <row r="37" spans="1:7">
      <c r="A37" s="36" t="s">
        <v>118</v>
      </c>
      <c r="B37" s="37">
        <v>17</v>
      </c>
      <c r="C37" s="102">
        <v>9377000</v>
      </c>
      <c r="D37" s="27">
        <f t="shared" si="7"/>
        <v>2.6562499999999999E-2</v>
      </c>
      <c r="E37" s="23">
        <f t="shared" si="8"/>
        <v>2.7791390822991559E-2</v>
      </c>
      <c r="F37" s="79">
        <v>6</v>
      </c>
      <c r="G37" s="79">
        <f t="shared" si="9"/>
        <v>6</v>
      </c>
    </row>
    <row r="38" spans="1:7">
      <c r="A38" s="36" t="s">
        <v>114</v>
      </c>
      <c r="B38" s="37">
        <v>16</v>
      </c>
      <c r="C38" s="102">
        <v>7017900</v>
      </c>
      <c r="D38" s="27">
        <f t="shared" ref="D38:D40" si="10">B38/$B$42</f>
        <v>2.5000000000000001E-2</v>
      </c>
      <c r="E38" s="23">
        <f t="shared" ref="E38:E40" si="11">C38/$C$42</f>
        <v>2.0799530943443795E-2</v>
      </c>
      <c r="F38" s="79">
        <v>7</v>
      </c>
      <c r="G38" s="79">
        <f t="shared" si="9"/>
        <v>7</v>
      </c>
    </row>
    <row r="39" spans="1:7">
      <c r="A39" s="36" t="s">
        <v>158</v>
      </c>
      <c r="B39" s="37">
        <v>16</v>
      </c>
      <c r="C39" s="102">
        <v>6322099</v>
      </c>
      <c r="D39" s="27">
        <f t="shared" si="10"/>
        <v>2.5000000000000001E-2</v>
      </c>
      <c r="E39" s="23">
        <f t="shared" si="11"/>
        <v>1.8737327943973991E-2</v>
      </c>
      <c r="F39" s="79">
        <v>7</v>
      </c>
      <c r="G39" s="79">
        <f t="shared" si="9"/>
        <v>8</v>
      </c>
    </row>
    <row r="40" spans="1:7">
      <c r="A40" s="36" t="s">
        <v>161</v>
      </c>
      <c r="B40" s="37">
        <v>3</v>
      </c>
      <c r="C40" s="102">
        <v>1245000</v>
      </c>
      <c r="D40" s="27">
        <f t="shared" si="10"/>
        <v>4.6874999999999998E-3</v>
      </c>
      <c r="E40" s="23">
        <f t="shared" si="11"/>
        <v>3.6899095205955518E-3</v>
      </c>
      <c r="F40" s="79">
        <v>8</v>
      </c>
      <c r="G40" s="79">
        <f t="shared" si="9"/>
        <v>10</v>
      </c>
    </row>
    <row r="41" spans="1:7">
      <c r="A41" s="36" t="s">
        <v>57</v>
      </c>
      <c r="B41" s="37">
        <v>2</v>
      </c>
      <c r="C41" s="102">
        <v>1279950</v>
      </c>
      <c r="D41" s="27">
        <f>B41/$B$42</f>
        <v>3.1250000000000002E-3</v>
      </c>
      <c r="E41" s="23">
        <f>C41/$C$42</f>
        <v>3.7934937276194992E-3</v>
      </c>
      <c r="F41" s="112">
        <v>9</v>
      </c>
      <c r="G41" s="79">
        <f t="shared" si="9"/>
        <v>9</v>
      </c>
    </row>
    <row r="42" spans="1:7">
      <c r="A42" s="28" t="s">
        <v>23</v>
      </c>
      <c r="B42" s="41">
        <f>SUM(B32:B41)</f>
        <v>640</v>
      </c>
      <c r="C42" s="105">
        <f>SUM(C32:C41)</f>
        <v>337406647.25</v>
      </c>
      <c r="D42" s="30">
        <f>SUM(D32:D41)</f>
        <v>1</v>
      </c>
      <c r="E42" s="30">
        <f>SUM(E32:E41)</f>
        <v>1</v>
      </c>
      <c r="F42" s="31"/>
      <c r="G42" s="31"/>
    </row>
    <row r="43" spans="1:7" ht="13.8" thickBot="1"/>
    <row r="44" spans="1:7" ht="16.2" thickBot="1">
      <c r="A44" s="137" t="s">
        <v>16</v>
      </c>
      <c r="B44" s="138"/>
      <c r="C44" s="138"/>
      <c r="D44" s="138"/>
      <c r="E44" s="138"/>
      <c r="F44" s="138"/>
      <c r="G44" s="139"/>
    </row>
    <row r="45" spans="1:7">
      <c r="A45" s="18"/>
      <c r="B45" s="109"/>
      <c r="C45" s="106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101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56" t="s">
        <v>93</v>
      </c>
      <c r="B47" s="157">
        <v>18</v>
      </c>
      <c r="C47" s="158">
        <v>31974150</v>
      </c>
      <c r="D47" s="148">
        <f>B47/$B$53</f>
        <v>0.38297872340425532</v>
      </c>
      <c r="E47" s="148">
        <f>C47/$C$53</f>
        <v>0.37828489268976095</v>
      </c>
      <c r="F47" s="150">
        <v>1</v>
      </c>
      <c r="G47" s="150">
        <f t="shared" ref="G47:G52" si="12">RANK(C47,$C$47:$C$52)</f>
        <v>1</v>
      </c>
    </row>
    <row r="48" spans="1:7">
      <c r="A48" s="97" t="s">
        <v>125</v>
      </c>
      <c r="B48" s="98">
        <v>13</v>
      </c>
      <c r="C48" s="107">
        <v>15274844</v>
      </c>
      <c r="D48" s="23">
        <f>B48/$B$53</f>
        <v>0.27659574468085107</v>
      </c>
      <c r="E48" s="23">
        <f>C48/$C$53</f>
        <v>0.18071606980616653</v>
      </c>
      <c r="F48" s="79">
        <v>2</v>
      </c>
      <c r="G48" s="79">
        <f t="shared" si="12"/>
        <v>3</v>
      </c>
    </row>
    <row r="49" spans="1:7">
      <c r="A49" s="97" t="s">
        <v>142</v>
      </c>
      <c r="B49" s="98">
        <v>8</v>
      </c>
      <c r="C49" s="107">
        <v>28107500</v>
      </c>
      <c r="D49" s="23">
        <f>B49/$B$53</f>
        <v>0.1702127659574468</v>
      </c>
      <c r="E49" s="23">
        <f>C49/$C$53</f>
        <v>0.33253871084227277</v>
      </c>
      <c r="F49" s="79">
        <v>3</v>
      </c>
      <c r="G49" s="79">
        <f t="shared" si="12"/>
        <v>2</v>
      </c>
    </row>
    <row r="50" spans="1:7">
      <c r="A50" s="97" t="s">
        <v>64</v>
      </c>
      <c r="B50" s="98">
        <v>4</v>
      </c>
      <c r="C50" s="107">
        <v>3447500</v>
      </c>
      <c r="D50" s="23">
        <f t="shared" ref="D50" si="13">B50/$B$53</f>
        <v>8.5106382978723402E-2</v>
      </c>
      <c r="E50" s="23">
        <f t="shared" ref="E50" si="14">C50/$C$53</f>
        <v>4.0787234924085577E-2</v>
      </c>
      <c r="F50" s="79">
        <v>4</v>
      </c>
      <c r="G50" s="79">
        <f t="shared" si="12"/>
        <v>5</v>
      </c>
    </row>
    <row r="51" spans="1:7">
      <c r="A51" s="97" t="s">
        <v>83</v>
      </c>
      <c r="B51" s="98">
        <v>3</v>
      </c>
      <c r="C51" s="107">
        <v>5160000</v>
      </c>
      <c r="D51" s="23">
        <f>B51/$B$53</f>
        <v>6.3829787234042548E-2</v>
      </c>
      <c r="E51" s="23">
        <f>C51/$C$53</f>
        <v>6.10477540850708E-2</v>
      </c>
      <c r="F51" s="79">
        <v>5</v>
      </c>
      <c r="G51" s="79">
        <f t="shared" si="12"/>
        <v>4</v>
      </c>
    </row>
    <row r="52" spans="1:7">
      <c r="A52" s="97" t="s">
        <v>158</v>
      </c>
      <c r="B52" s="98">
        <v>1</v>
      </c>
      <c r="C52" s="107">
        <v>560000</v>
      </c>
      <c r="D52" s="23">
        <f>B52/$B$53</f>
        <v>2.1276595744680851E-2</v>
      </c>
      <c r="E52" s="23">
        <f>C52/$C$53</f>
        <v>6.6253376526433433E-3</v>
      </c>
      <c r="F52" s="79">
        <v>6</v>
      </c>
      <c r="G52" s="79">
        <f t="shared" si="12"/>
        <v>6</v>
      </c>
    </row>
    <row r="53" spans="1:7">
      <c r="A53" s="28" t="s">
        <v>23</v>
      </c>
      <c r="B53" s="41">
        <f>SUM(B47:B52)</f>
        <v>47</v>
      </c>
      <c r="C53" s="105">
        <f>SUM(C47:C52)</f>
        <v>84523994</v>
      </c>
      <c r="D53" s="30">
        <f>SUM(D47:D52)</f>
        <v>1</v>
      </c>
      <c r="E53" s="30">
        <f>SUM(E47:E52)</f>
        <v>0.99999999999999989</v>
      </c>
      <c r="F53" s="31"/>
      <c r="G53" s="31"/>
    </row>
    <row r="54" spans="1:7" ht="13.8" thickBot="1"/>
    <row r="55" spans="1:7" ht="16.2" thickBot="1">
      <c r="A55" s="137" t="s">
        <v>17</v>
      </c>
      <c r="B55" s="138"/>
      <c r="C55" s="138"/>
      <c r="D55" s="138"/>
      <c r="E55" s="138"/>
      <c r="F55" s="138"/>
      <c r="G55" s="139"/>
    </row>
    <row r="56" spans="1:7">
      <c r="A56" s="18"/>
      <c r="B56" s="109"/>
      <c r="C56" s="106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1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51" t="s">
        <v>142</v>
      </c>
      <c r="B58" s="152">
        <v>13</v>
      </c>
      <c r="C58" s="154">
        <v>7670000</v>
      </c>
      <c r="D58" s="153">
        <f>B58/$B$65</f>
        <v>0.33333333333333331</v>
      </c>
      <c r="E58" s="148">
        <f>C58/$C$65</f>
        <v>0.35427796469245576</v>
      </c>
      <c r="F58" s="150">
        <v>1</v>
      </c>
      <c r="G58" s="150">
        <f t="shared" ref="G58:G64" si="15">RANK(C58,$C$58:$C$64)</f>
        <v>1</v>
      </c>
    </row>
    <row r="59" spans="1:7">
      <c r="A59" s="151" t="s">
        <v>93</v>
      </c>
      <c r="B59" s="152">
        <v>13</v>
      </c>
      <c r="C59" s="102">
        <v>6489154</v>
      </c>
      <c r="D59" s="153">
        <f>B59/$B$65</f>
        <v>0.33333333333333331</v>
      </c>
      <c r="E59" s="23">
        <f>C59/$C$65</f>
        <v>0.29973458561876243</v>
      </c>
      <c r="F59" s="150">
        <v>1</v>
      </c>
      <c r="G59" s="79">
        <f t="shared" si="15"/>
        <v>2</v>
      </c>
    </row>
    <row r="60" spans="1:7">
      <c r="A60" s="36" t="s">
        <v>125</v>
      </c>
      <c r="B60" s="37">
        <v>6</v>
      </c>
      <c r="C60" s="102">
        <v>5685513.1100000003</v>
      </c>
      <c r="D60" s="27">
        <f t="shared" ref="D60" si="16">B60/$B$65</f>
        <v>0.15384615384615385</v>
      </c>
      <c r="E60" s="23">
        <f t="shared" ref="E60" si="17">C60/$C$65</f>
        <v>0.26261434326506838</v>
      </c>
      <c r="F60" s="79">
        <v>2</v>
      </c>
      <c r="G60" s="79">
        <f t="shared" si="15"/>
        <v>3</v>
      </c>
    </row>
    <row r="61" spans="1:7">
      <c r="A61" s="36" t="s">
        <v>64</v>
      </c>
      <c r="B61" s="37">
        <v>3</v>
      </c>
      <c r="C61" s="102">
        <v>730000</v>
      </c>
      <c r="D61" s="27">
        <f>B61/$B$65</f>
        <v>7.6923076923076927E-2</v>
      </c>
      <c r="E61" s="23">
        <f>C61/$C$65</f>
        <v>3.3718763262776098E-2</v>
      </c>
      <c r="F61" s="79">
        <v>3</v>
      </c>
      <c r="G61" s="79">
        <f t="shared" si="15"/>
        <v>4</v>
      </c>
    </row>
    <row r="62" spans="1:7">
      <c r="A62" s="36" t="s">
        <v>114</v>
      </c>
      <c r="B62" s="37">
        <v>2</v>
      </c>
      <c r="C62" s="102">
        <v>475000</v>
      </c>
      <c r="D62" s="27">
        <f>B62/$B$65</f>
        <v>5.128205128205128E-2</v>
      </c>
      <c r="E62" s="23">
        <f>C62/$C$65</f>
        <v>2.1940291164135133E-2</v>
      </c>
      <c r="F62" s="79">
        <v>4</v>
      </c>
      <c r="G62" s="79">
        <f t="shared" si="15"/>
        <v>5</v>
      </c>
    </row>
    <row r="63" spans="1:7">
      <c r="A63" s="36" t="s">
        <v>118</v>
      </c>
      <c r="B63" s="37">
        <v>1</v>
      </c>
      <c r="C63" s="102">
        <v>375000</v>
      </c>
      <c r="D63" s="27">
        <f>B63/$B$65</f>
        <v>2.564102564102564E-2</v>
      </c>
      <c r="E63" s="23">
        <f>C63/$C$65</f>
        <v>1.7321282498001422E-2</v>
      </c>
      <c r="F63" s="79">
        <v>5</v>
      </c>
      <c r="G63" s="79">
        <f t="shared" si="15"/>
        <v>6</v>
      </c>
    </row>
    <row r="64" spans="1:7">
      <c r="A64" s="36" t="s">
        <v>83</v>
      </c>
      <c r="B64" s="37">
        <v>1</v>
      </c>
      <c r="C64" s="102">
        <v>225000</v>
      </c>
      <c r="D64" s="27">
        <f>B64/$B$65</f>
        <v>2.564102564102564E-2</v>
      </c>
      <c r="E64" s="23">
        <f>C64/$C$65</f>
        <v>1.0392769498800853E-2</v>
      </c>
      <c r="F64" s="79">
        <v>5</v>
      </c>
      <c r="G64" s="79">
        <f t="shared" si="15"/>
        <v>7</v>
      </c>
    </row>
    <row r="65" spans="1:7">
      <c r="A65" s="28" t="s">
        <v>23</v>
      </c>
      <c r="B65" s="29">
        <f>SUM(B58:B64)</f>
        <v>39</v>
      </c>
      <c r="C65" s="103">
        <f>SUM(C58:C64)</f>
        <v>21649667.109999999</v>
      </c>
      <c r="D65" s="30">
        <f>SUM(D58:D64)</f>
        <v>1</v>
      </c>
      <c r="E65" s="30">
        <f>SUM(E58:E64)</f>
        <v>1</v>
      </c>
      <c r="F65" s="31"/>
      <c r="G65" s="31"/>
    </row>
    <row r="68" spans="1:7">
      <c r="A68" s="143" t="s">
        <v>24</v>
      </c>
      <c r="B68" s="143"/>
      <c r="C68" s="143"/>
    </row>
    <row r="69" spans="1:7">
      <c r="A69" s="20" t="s">
        <v>25</v>
      </c>
    </row>
  </sheetData>
  <sortState ref="A107:C126">
    <sortCondition descending="1" ref="B107"/>
    <sortCondition descending="1" ref="C107"/>
  </sortState>
  <mergeCells count="6">
    <mergeCell ref="A68:C68"/>
    <mergeCell ref="A4:G4"/>
    <mergeCell ref="A19:G19"/>
    <mergeCell ref="A29:G29"/>
    <mergeCell ref="A44:G44"/>
    <mergeCell ref="A55:G55"/>
  </mergeCells>
  <phoneticPr fontId="2" type="noConversion"/>
  <hyperlinks>
    <hyperlink ref="A6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7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5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5" customWidth="1"/>
    <col min="7" max="7" width="16.33203125" style="65" customWidth="1"/>
  </cols>
  <sheetData>
    <row r="1" spans="1:7" ht="15.6">
      <c r="A1" s="57" t="s">
        <v>48</v>
      </c>
    </row>
    <row r="2" spans="1:7">
      <c r="A2" s="58" t="str">
        <f>'OVERALL STATS'!A2</f>
        <v>Reporting Period: JAN THROUGH DEC, 2014 (YEAR END 2024)</v>
      </c>
    </row>
    <row r="3" spans="1:7" ht="13.8" thickBot="1"/>
    <row r="4" spans="1:7" ht="16.2" thickBot="1">
      <c r="A4" s="137" t="s">
        <v>18</v>
      </c>
      <c r="B4" s="138"/>
      <c r="C4" s="138"/>
      <c r="D4" s="138"/>
      <c r="E4" s="138"/>
      <c r="F4" s="138"/>
      <c r="G4" s="139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9" t="s">
        <v>142</v>
      </c>
      <c r="B7" s="160">
        <v>32</v>
      </c>
      <c r="C7" s="161">
        <v>12526260</v>
      </c>
      <c r="D7" s="153">
        <f>B7/$B$16</f>
        <v>0.32653061224489793</v>
      </c>
      <c r="E7" s="162">
        <f>C7/$C$16</f>
        <v>0.3654926409714086</v>
      </c>
      <c r="F7" s="150">
        <v>1</v>
      </c>
      <c r="G7" s="150">
        <f t="shared" ref="G7:G15" si="0">RANK(C7,$C$7:$C$15)</f>
        <v>1</v>
      </c>
    </row>
    <row r="8" spans="1:7">
      <c r="A8" s="69" t="s">
        <v>125</v>
      </c>
      <c r="B8" s="70">
        <v>22</v>
      </c>
      <c r="C8" s="71">
        <v>5821248</v>
      </c>
      <c r="D8" s="27">
        <f t="shared" ref="D8:D13" si="1">B8/$B$16</f>
        <v>0.22448979591836735</v>
      </c>
      <c r="E8" s="68">
        <f t="shared" ref="E8:E13" si="2">C8/$C$16</f>
        <v>0.1698530371610944</v>
      </c>
      <c r="F8" s="79">
        <v>2</v>
      </c>
      <c r="G8" s="79">
        <f t="shared" si="0"/>
        <v>3</v>
      </c>
    </row>
    <row r="9" spans="1:7">
      <c r="A9" s="62" t="s">
        <v>93</v>
      </c>
      <c r="B9" s="55">
        <v>17</v>
      </c>
      <c r="C9" s="56">
        <v>7207175</v>
      </c>
      <c r="D9" s="27">
        <f t="shared" ref="D9" si="3">B9/$B$16</f>
        <v>0.17346938775510204</v>
      </c>
      <c r="E9" s="68">
        <f t="shared" ref="E9" si="4">C9/$C$16</f>
        <v>0.21029177301869129</v>
      </c>
      <c r="F9" s="79">
        <v>3</v>
      </c>
      <c r="G9" s="79">
        <f t="shared" si="0"/>
        <v>2</v>
      </c>
    </row>
    <row r="10" spans="1:7">
      <c r="A10" s="62" t="s">
        <v>83</v>
      </c>
      <c r="B10" s="55">
        <v>11</v>
      </c>
      <c r="C10" s="56">
        <v>2847024.23</v>
      </c>
      <c r="D10" s="27">
        <f t="shared" si="1"/>
        <v>0.11224489795918367</v>
      </c>
      <c r="E10" s="68">
        <f t="shared" si="2"/>
        <v>8.3070797247725259E-2</v>
      </c>
      <c r="F10" s="79">
        <v>4</v>
      </c>
      <c r="G10" s="79">
        <f t="shared" si="0"/>
        <v>5</v>
      </c>
    </row>
    <row r="11" spans="1:7">
      <c r="A11" s="62" t="s">
        <v>64</v>
      </c>
      <c r="B11" s="55">
        <v>10</v>
      </c>
      <c r="C11" s="56">
        <v>3607047</v>
      </c>
      <c r="D11" s="27">
        <f t="shared" si="1"/>
        <v>0.10204081632653061</v>
      </c>
      <c r="E11" s="68">
        <f t="shared" si="2"/>
        <v>0.10524682819436899</v>
      </c>
      <c r="F11" s="79">
        <v>5</v>
      </c>
      <c r="G11" s="79">
        <f t="shared" si="0"/>
        <v>4</v>
      </c>
    </row>
    <row r="12" spans="1:7">
      <c r="A12" s="62" t="s">
        <v>114</v>
      </c>
      <c r="B12" s="55">
        <v>2</v>
      </c>
      <c r="C12" s="56">
        <v>874404</v>
      </c>
      <c r="D12" s="27">
        <f t="shared" si="1"/>
        <v>2.0408163265306121E-2</v>
      </c>
      <c r="E12" s="68">
        <f t="shared" si="2"/>
        <v>2.5513459503152862E-2</v>
      </c>
      <c r="F12" s="79">
        <v>6</v>
      </c>
      <c r="G12" s="79">
        <f t="shared" si="0"/>
        <v>6</v>
      </c>
    </row>
    <row r="13" spans="1:7">
      <c r="A13" s="62" t="s">
        <v>118</v>
      </c>
      <c r="B13" s="55">
        <v>2</v>
      </c>
      <c r="C13" s="56">
        <v>763000</v>
      </c>
      <c r="D13" s="27">
        <f t="shared" si="1"/>
        <v>2.0408163265306121E-2</v>
      </c>
      <c r="E13" s="68">
        <f t="shared" si="2"/>
        <v>2.2262900902678434E-2</v>
      </c>
      <c r="F13" s="79">
        <v>6</v>
      </c>
      <c r="G13" s="79">
        <f t="shared" si="0"/>
        <v>7</v>
      </c>
    </row>
    <row r="14" spans="1:7">
      <c r="A14" s="62" t="s">
        <v>158</v>
      </c>
      <c r="B14" s="55">
        <v>1</v>
      </c>
      <c r="C14" s="56">
        <v>357485</v>
      </c>
      <c r="D14" s="27">
        <f>B14/$B$16</f>
        <v>1.020408163265306E-2</v>
      </c>
      <c r="E14" s="23">
        <f>C14/$C$16</f>
        <v>1.0430738046125819E-2</v>
      </c>
      <c r="F14" s="79">
        <v>7</v>
      </c>
      <c r="G14" s="79">
        <f t="shared" si="0"/>
        <v>8</v>
      </c>
    </row>
    <row r="15" spans="1:7">
      <c r="A15" s="69" t="s">
        <v>161</v>
      </c>
      <c r="B15" s="70">
        <v>1</v>
      </c>
      <c r="C15" s="71">
        <v>268620</v>
      </c>
      <c r="D15" s="27">
        <f>B15/$B$16</f>
        <v>1.020408163265306E-2</v>
      </c>
      <c r="E15" s="23">
        <f>C15/$C$16</f>
        <v>7.8378249547542342E-3</v>
      </c>
      <c r="F15" s="79">
        <v>7</v>
      </c>
      <c r="G15" s="79">
        <f t="shared" si="0"/>
        <v>9</v>
      </c>
    </row>
    <row r="16" spans="1:7">
      <c r="A16" s="61" t="s">
        <v>23</v>
      </c>
      <c r="B16" s="34">
        <f>SUM(B7:B15)</f>
        <v>98</v>
      </c>
      <c r="C16" s="53">
        <f>SUM(C7:C15)</f>
        <v>34272263.230000004</v>
      </c>
      <c r="D16" s="30">
        <f>SUM(D7:D15)</f>
        <v>1</v>
      </c>
      <c r="E16" s="30">
        <f>SUM(E7:E15)</f>
        <v>1</v>
      </c>
      <c r="F16" s="41"/>
      <c r="G16" s="41"/>
    </row>
    <row r="17" spans="1:7" ht="13.8" thickBot="1"/>
    <row r="18" spans="1:7" ht="16.2" thickBot="1">
      <c r="A18" s="137" t="s">
        <v>19</v>
      </c>
      <c r="B18" s="138"/>
      <c r="C18" s="138"/>
      <c r="D18" s="138"/>
      <c r="E18" s="138"/>
      <c r="F18" s="138"/>
      <c r="G18" s="139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63" t="s">
        <v>93</v>
      </c>
      <c r="B21" s="150">
        <v>7</v>
      </c>
      <c r="C21" s="80">
        <v>12138600</v>
      </c>
      <c r="D21" s="153">
        <f>B21/$B$25</f>
        <v>0.58333333333333337</v>
      </c>
      <c r="E21" s="68">
        <f>C21/$C$25</f>
        <v>0.25643484874091599</v>
      </c>
      <c r="F21" s="150">
        <v>1</v>
      </c>
      <c r="G21" s="79">
        <f>RANK(C21,$C$21:$C$24)</f>
        <v>2</v>
      </c>
    </row>
    <row r="22" spans="1:7">
      <c r="A22" s="163" t="s">
        <v>142</v>
      </c>
      <c r="B22" s="79">
        <v>3</v>
      </c>
      <c r="C22" s="164">
        <v>17118400</v>
      </c>
      <c r="D22" s="27">
        <f>B22/$B$25</f>
        <v>0.25</v>
      </c>
      <c r="E22" s="162">
        <f>C22/$C$25</f>
        <v>0.36163596417103261</v>
      </c>
      <c r="F22" s="79">
        <v>2</v>
      </c>
      <c r="G22" s="150">
        <f>RANK(C22,$C$21:$C$24)</f>
        <v>1</v>
      </c>
    </row>
    <row r="23" spans="1:7">
      <c r="A23" s="76" t="s">
        <v>83</v>
      </c>
      <c r="B23" s="79">
        <v>1</v>
      </c>
      <c r="C23" s="80">
        <v>9199000</v>
      </c>
      <c r="D23" s="27">
        <f>B23/$B$25</f>
        <v>8.3333333333333329E-2</v>
      </c>
      <c r="E23" s="68">
        <f>C23/$C$25</f>
        <v>0.19433412202129458</v>
      </c>
      <c r="F23" s="79">
        <v>3</v>
      </c>
      <c r="G23" s="79">
        <f>RANK(C23,$C$21:$C$24)</f>
        <v>3</v>
      </c>
    </row>
    <row r="24" spans="1:7">
      <c r="A24" s="76" t="s">
        <v>125</v>
      </c>
      <c r="B24" s="79">
        <v>1</v>
      </c>
      <c r="C24" s="80">
        <v>8880000</v>
      </c>
      <c r="D24" s="27">
        <f t="shared" ref="D24" si="5">B24/$B$25</f>
        <v>8.3333333333333329E-2</v>
      </c>
      <c r="E24" s="68">
        <f t="shared" ref="E24" si="6">C24/$C$25</f>
        <v>0.1875950650667568</v>
      </c>
      <c r="F24" s="79">
        <v>3</v>
      </c>
      <c r="G24" s="79">
        <f>RANK(C24,$C$21:$C$24)</f>
        <v>4</v>
      </c>
    </row>
    <row r="25" spans="1:7">
      <c r="A25" s="61" t="s">
        <v>23</v>
      </c>
      <c r="B25" s="41">
        <f>SUM(B21:B24)</f>
        <v>12</v>
      </c>
      <c r="C25" s="38">
        <f>SUM(C21:C24)</f>
        <v>47336000</v>
      </c>
      <c r="D25" s="30">
        <f>SUM(D21:D24)</f>
        <v>1</v>
      </c>
      <c r="E25" s="30">
        <f>SUM(E21:E24)</f>
        <v>1</v>
      </c>
      <c r="F25" s="41"/>
      <c r="G25" s="41"/>
    </row>
    <row r="26" spans="1:7" ht="13.8" thickBot="1"/>
    <row r="27" spans="1:7" ht="16.2" thickBot="1">
      <c r="A27" s="137" t="s">
        <v>20</v>
      </c>
      <c r="B27" s="138"/>
      <c r="C27" s="138"/>
      <c r="D27" s="138"/>
      <c r="E27" s="138"/>
      <c r="F27" s="138"/>
      <c r="G27" s="139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9" t="s">
        <v>125</v>
      </c>
      <c r="B30" s="160">
        <v>9</v>
      </c>
      <c r="C30" s="78">
        <v>1120000</v>
      </c>
      <c r="D30" s="153">
        <f t="shared" ref="D30" si="7">B30/$B$35</f>
        <v>0.34615384615384615</v>
      </c>
      <c r="E30" s="68">
        <f t="shared" ref="E30" si="8">C30/$C$35</f>
        <v>8.9104578543299257E-2</v>
      </c>
      <c r="F30" s="150">
        <v>1</v>
      </c>
      <c r="G30" s="79">
        <f>RANK(C30,$C$30:$C$34)</f>
        <v>2</v>
      </c>
    </row>
    <row r="31" spans="1:7">
      <c r="A31" s="159" t="s">
        <v>142</v>
      </c>
      <c r="B31" s="160">
        <v>9</v>
      </c>
      <c r="C31" s="78">
        <v>1018000</v>
      </c>
      <c r="D31" s="153">
        <f>B31/$B$35</f>
        <v>0.34615384615384615</v>
      </c>
      <c r="E31" s="68">
        <f>C31/$C$35</f>
        <v>8.0989697283105927E-2</v>
      </c>
      <c r="F31" s="150">
        <v>1</v>
      </c>
      <c r="G31" s="79">
        <f>RANK(C31,$C$30:$C$34)</f>
        <v>3</v>
      </c>
    </row>
    <row r="32" spans="1:7">
      <c r="A32" s="159" t="s">
        <v>93</v>
      </c>
      <c r="B32" s="77">
        <v>5</v>
      </c>
      <c r="C32" s="161">
        <v>10180000</v>
      </c>
      <c r="D32" s="27">
        <f>B32/$B$35</f>
        <v>0.19230769230769232</v>
      </c>
      <c r="E32" s="162">
        <f>C32/$C$35</f>
        <v>0.80989697283105933</v>
      </c>
      <c r="F32" s="79">
        <v>2</v>
      </c>
      <c r="G32" s="150">
        <f>RANK(C32,$C$30:$C$34)</f>
        <v>1</v>
      </c>
    </row>
    <row r="33" spans="1:7">
      <c r="A33" s="75" t="s">
        <v>83</v>
      </c>
      <c r="B33" s="77">
        <v>2</v>
      </c>
      <c r="C33" s="78">
        <v>104000</v>
      </c>
      <c r="D33" s="27">
        <f t="shared" ref="D33" si="9">B33/$B$35</f>
        <v>7.6923076923076927E-2</v>
      </c>
      <c r="E33" s="68">
        <f t="shared" ref="E33" si="10">C33/$C$35</f>
        <v>8.2739965790206444E-3</v>
      </c>
      <c r="F33" s="79">
        <v>3</v>
      </c>
      <c r="G33" s="79">
        <f>RANK(C33,$C$30:$C$34)</f>
        <v>5</v>
      </c>
    </row>
    <row r="34" spans="1:7">
      <c r="A34" s="75" t="s">
        <v>64</v>
      </c>
      <c r="B34" s="77">
        <v>1</v>
      </c>
      <c r="C34" s="78">
        <v>147500</v>
      </c>
      <c r="D34" s="27">
        <f>B34/$B$35</f>
        <v>3.8461538461538464E-2</v>
      </c>
      <c r="E34" s="68">
        <f>C34/$C$35</f>
        <v>1.1734754763514857E-2</v>
      </c>
      <c r="F34" s="79">
        <v>4</v>
      </c>
      <c r="G34" s="79">
        <f>RANK(C34,$C$30:$C$34)</f>
        <v>4</v>
      </c>
    </row>
    <row r="35" spans="1:7">
      <c r="A35" s="61" t="s">
        <v>23</v>
      </c>
      <c r="B35" s="41">
        <f>SUM(B30:B34)</f>
        <v>26</v>
      </c>
      <c r="C35" s="38">
        <f>SUM(C30:C34)</f>
        <v>12569500</v>
      </c>
      <c r="D35" s="30">
        <f>SUM(D30:D34)</f>
        <v>0.99999999999999989</v>
      </c>
      <c r="E35" s="30">
        <f>SUM(E30:E34)</f>
        <v>0.99999999999999989</v>
      </c>
      <c r="F35" s="41"/>
      <c r="G35" s="41"/>
    </row>
    <row r="36" spans="1:7" ht="13.8" thickBot="1"/>
    <row r="37" spans="1:7" ht="16.2" thickBot="1">
      <c r="A37" s="137" t="s">
        <v>21</v>
      </c>
      <c r="B37" s="138"/>
      <c r="C37" s="138"/>
      <c r="D37" s="138"/>
      <c r="E37" s="138"/>
      <c r="F37" s="138"/>
      <c r="G37" s="139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3" t="s">
        <v>93</v>
      </c>
      <c r="B40" s="150">
        <v>4</v>
      </c>
      <c r="C40" s="80">
        <v>18189128</v>
      </c>
      <c r="D40" s="148">
        <f>B40/$B$44</f>
        <v>0.4</v>
      </c>
      <c r="E40" s="68">
        <f>C40/$C$44</f>
        <v>0.27719616369548883</v>
      </c>
      <c r="F40" s="150">
        <v>1</v>
      </c>
      <c r="G40" s="79">
        <f>RANK(C40,$C$40:$C$43)</f>
        <v>2</v>
      </c>
    </row>
    <row r="41" spans="1:7">
      <c r="A41" s="76" t="s">
        <v>142</v>
      </c>
      <c r="B41" s="79">
        <v>3</v>
      </c>
      <c r="C41" s="80">
        <v>16581000</v>
      </c>
      <c r="D41" s="23">
        <f>B41/$B$44</f>
        <v>0.3</v>
      </c>
      <c r="E41" s="68">
        <f>C41/$C$44</f>
        <v>0.25268883644311591</v>
      </c>
      <c r="F41" s="79">
        <v>2</v>
      </c>
      <c r="G41" s="79">
        <f>RANK(C41,$C$40:$C$43)</f>
        <v>3</v>
      </c>
    </row>
    <row r="42" spans="1:7">
      <c r="A42" s="163" t="s">
        <v>83</v>
      </c>
      <c r="B42" s="79">
        <v>2</v>
      </c>
      <c r="C42" s="164">
        <v>30473125</v>
      </c>
      <c r="D42" s="23">
        <f>B42/$B$44</f>
        <v>0.2</v>
      </c>
      <c r="E42" s="162">
        <f>C42/$C$44</f>
        <v>0.4644001265928247</v>
      </c>
      <c r="F42" s="79">
        <v>3</v>
      </c>
      <c r="G42" s="150">
        <f>RANK(C42,$C$40:$C$43)</f>
        <v>1</v>
      </c>
    </row>
    <row r="43" spans="1:7">
      <c r="A43" s="75" t="s">
        <v>125</v>
      </c>
      <c r="B43" s="77">
        <v>1</v>
      </c>
      <c r="C43" s="78">
        <v>375000</v>
      </c>
      <c r="D43" s="23">
        <f>B43/$B$44</f>
        <v>0.1</v>
      </c>
      <c r="E43" s="68">
        <f>C43/$C$44</f>
        <v>5.7148732685705604E-3</v>
      </c>
      <c r="F43" s="79">
        <v>4</v>
      </c>
      <c r="G43" s="79">
        <f>RANK(C43,$C$40:$C$43)</f>
        <v>4</v>
      </c>
    </row>
    <row r="44" spans="1:7">
      <c r="A44" s="61" t="s">
        <v>23</v>
      </c>
      <c r="B44" s="34">
        <f>SUM(B40:B43)</f>
        <v>10</v>
      </c>
      <c r="C44" s="53">
        <f>SUM(C40:C43)</f>
        <v>65618253</v>
      </c>
      <c r="D44" s="30">
        <f>SUM(D40:D43)</f>
        <v>0.99999999999999989</v>
      </c>
      <c r="E44" s="30">
        <f>SUM(E40:E43)</f>
        <v>1</v>
      </c>
      <c r="F44" s="41"/>
      <c r="G44" s="41"/>
    </row>
    <row r="45" spans="1:7" ht="13.8" thickBot="1"/>
    <row r="46" spans="1:7" ht="16.2" thickBot="1">
      <c r="A46" s="137" t="s">
        <v>22</v>
      </c>
      <c r="B46" s="138"/>
      <c r="C46" s="138"/>
      <c r="D46" s="138"/>
      <c r="E46" s="138"/>
      <c r="F46" s="138"/>
      <c r="G46" s="139"/>
    </row>
    <row r="47" spans="1:7">
      <c r="A47" s="59"/>
      <c r="B47" s="67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60" t="s">
        <v>11</v>
      </c>
      <c r="B48" s="19" t="s">
        <v>8</v>
      </c>
      <c r="C48" s="52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59" t="s">
        <v>64</v>
      </c>
      <c r="B49" s="160">
        <v>3</v>
      </c>
      <c r="C49" s="161">
        <v>5150000</v>
      </c>
      <c r="D49" s="148">
        <f t="shared" ref="D49" si="11">B49/$B$53</f>
        <v>0.42857142857142855</v>
      </c>
      <c r="E49" s="148">
        <f t="shared" ref="E49" si="12">C49/$C$53</f>
        <v>0.71737010725727812</v>
      </c>
      <c r="F49" s="150">
        <v>1</v>
      </c>
      <c r="G49" s="150">
        <f>RANK(C49,$C$49:$C$52)</f>
        <v>1</v>
      </c>
    </row>
    <row r="50" spans="1:7">
      <c r="A50" s="75" t="s">
        <v>93</v>
      </c>
      <c r="B50" s="77">
        <v>2</v>
      </c>
      <c r="C50" s="78">
        <v>1403000</v>
      </c>
      <c r="D50" s="23">
        <f>B50/$B$53</f>
        <v>0.2857142857142857</v>
      </c>
      <c r="E50" s="23">
        <f>C50/$C$53</f>
        <v>0.19543111854018666</v>
      </c>
      <c r="F50" s="79">
        <v>2</v>
      </c>
      <c r="G50" s="79">
        <f>RANK(C50,$C$49:$C$52)</f>
        <v>2</v>
      </c>
    </row>
    <row r="51" spans="1:7">
      <c r="A51" s="75" t="s">
        <v>125</v>
      </c>
      <c r="B51" s="77">
        <v>1</v>
      </c>
      <c r="C51" s="78">
        <v>376000</v>
      </c>
      <c r="D51" s="23">
        <f>B51/$B$53</f>
        <v>0.14285714285714285</v>
      </c>
      <c r="E51" s="23">
        <f>C51/$C$53</f>
        <v>5.2374982588104191E-2</v>
      </c>
      <c r="F51" s="79">
        <v>3</v>
      </c>
      <c r="G51" s="79">
        <f>RANK(C51,$C$49:$C$52)</f>
        <v>3</v>
      </c>
    </row>
    <row r="52" spans="1:7">
      <c r="A52" s="75" t="s">
        <v>142</v>
      </c>
      <c r="B52" s="77">
        <v>1</v>
      </c>
      <c r="C52" s="78">
        <v>250000</v>
      </c>
      <c r="D52" s="23">
        <f>B52/$B$53</f>
        <v>0.14285714285714285</v>
      </c>
      <c r="E52" s="23">
        <f>C52/$C$53</f>
        <v>3.4823791614430978E-2</v>
      </c>
      <c r="F52" s="79">
        <v>3</v>
      </c>
      <c r="G52" s="79">
        <f>RANK(C52,$C$49:$C$52)</f>
        <v>4</v>
      </c>
    </row>
    <row r="53" spans="1:7">
      <c r="A53" s="61" t="s">
        <v>23</v>
      </c>
      <c r="B53" s="34">
        <f>SUM(B49:B52)</f>
        <v>7</v>
      </c>
      <c r="C53" s="53">
        <f>SUM(C49:C52)</f>
        <v>7179000</v>
      </c>
      <c r="D53" s="30">
        <f>SUM(D49:D52)</f>
        <v>0.99999999999999978</v>
      </c>
      <c r="E53" s="30">
        <f>SUM(E49:E52)</f>
        <v>1</v>
      </c>
      <c r="F53" s="41"/>
      <c r="G53" s="41"/>
    </row>
    <row r="54" spans="1:7">
      <c r="A54" s="63"/>
      <c r="B54" s="24"/>
      <c r="C54" s="54"/>
      <c r="D54" s="43"/>
      <c r="E54" s="43"/>
      <c r="F54" s="66"/>
      <c r="G54" s="66"/>
    </row>
    <row r="56" spans="1:7">
      <c r="A56" s="143" t="s">
        <v>24</v>
      </c>
      <c r="B56" s="143"/>
      <c r="C56" s="143"/>
    </row>
    <row r="57" spans="1:7">
      <c r="A57" s="64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8:G18"/>
    <mergeCell ref="A27:G27"/>
    <mergeCell ref="A37:G37"/>
    <mergeCell ref="A46:G4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36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1" t="s">
        <v>44</v>
      </c>
      <c r="B1" t="s">
        <v>28</v>
      </c>
    </row>
    <row r="2" spans="1:7">
      <c r="A2" s="81" t="s">
        <v>27</v>
      </c>
      <c r="B2" t="s">
        <v>28</v>
      </c>
    </row>
    <row r="4" spans="1:7">
      <c r="D4" s="81" t="s">
        <v>40</v>
      </c>
    </row>
    <row r="5" spans="1:7">
      <c r="A5" s="81" t="s">
        <v>7</v>
      </c>
      <c r="B5" s="81" t="s">
        <v>26</v>
      </c>
      <c r="C5" s="81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57</v>
      </c>
      <c r="D6" s="82">
        <v>150</v>
      </c>
      <c r="E6" s="25">
        <v>87637201</v>
      </c>
      <c r="F6" s="9">
        <v>0.1529051987767584</v>
      </c>
      <c r="G6" s="9">
        <v>0.1481765603686816</v>
      </c>
    </row>
    <row r="7" spans="1:7">
      <c r="B7" t="s">
        <v>59</v>
      </c>
      <c r="D7" s="82">
        <v>150</v>
      </c>
      <c r="E7" s="25">
        <v>87637201</v>
      </c>
      <c r="F7" s="9">
        <v>0.1529051987767584</v>
      </c>
      <c r="G7" s="9">
        <v>0.1481765603686816</v>
      </c>
    </row>
    <row r="8" spans="1:7">
      <c r="C8" t="s">
        <v>60</v>
      </c>
      <c r="D8" s="82">
        <v>150</v>
      </c>
      <c r="E8" s="25">
        <v>87637201</v>
      </c>
      <c r="F8" s="9">
        <v>0.1529051987767584</v>
      </c>
      <c r="G8" s="9">
        <v>0.1481765603686816</v>
      </c>
    </row>
    <row r="9" spans="1:7">
      <c r="A9" t="s">
        <v>64</v>
      </c>
      <c r="D9" s="82">
        <v>157</v>
      </c>
      <c r="E9" s="25">
        <v>83878882</v>
      </c>
      <c r="F9" s="9">
        <v>0.16004077471967379</v>
      </c>
      <c r="G9" s="9">
        <v>0.14182201257580695</v>
      </c>
    </row>
    <row r="10" spans="1:7">
      <c r="B10" t="s">
        <v>66</v>
      </c>
      <c r="D10" s="82">
        <v>136</v>
      </c>
      <c r="E10" s="25">
        <v>75984132</v>
      </c>
      <c r="F10" s="9">
        <v>0.13863404689092762</v>
      </c>
      <c r="G10" s="9">
        <v>0.12847360702859362</v>
      </c>
    </row>
    <row r="11" spans="1:7">
      <c r="C11" t="s">
        <v>67</v>
      </c>
      <c r="D11" s="82">
        <v>41</v>
      </c>
      <c r="E11" s="25">
        <v>28413242</v>
      </c>
      <c r="F11" s="9">
        <v>4.1794087665647302E-2</v>
      </c>
      <c r="G11" s="9">
        <v>4.8040973701145018E-2</v>
      </c>
    </row>
    <row r="12" spans="1:7">
      <c r="C12" t="s">
        <v>69</v>
      </c>
      <c r="D12" s="82">
        <v>45</v>
      </c>
      <c r="E12" s="25">
        <v>21805130</v>
      </c>
      <c r="F12" s="9">
        <v>4.5871559633027525E-2</v>
      </c>
      <c r="G12" s="9">
        <v>3.6868009531613753E-2</v>
      </c>
    </row>
    <row r="13" spans="1:7">
      <c r="C13" t="s">
        <v>72</v>
      </c>
      <c r="D13" s="82">
        <v>46</v>
      </c>
      <c r="E13" s="25">
        <v>24015760</v>
      </c>
      <c r="F13" s="9">
        <v>4.6890927624872576E-2</v>
      </c>
      <c r="G13" s="9">
        <v>4.0605732164355285E-2</v>
      </c>
    </row>
    <row r="14" spans="1:7">
      <c r="C14" t="s">
        <v>76</v>
      </c>
      <c r="D14" s="82">
        <v>2</v>
      </c>
      <c r="E14" s="25">
        <v>485000</v>
      </c>
      <c r="F14" s="9">
        <v>2.0387359836901123E-3</v>
      </c>
      <c r="G14" s="9">
        <v>8.2003568072433735E-4</v>
      </c>
    </row>
    <row r="15" spans="1:7">
      <c r="C15" t="s">
        <v>77</v>
      </c>
      <c r="D15" s="82">
        <v>1</v>
      </c>
      <c r="E15" s="25">
        <v>875000</v>
      </c>
      <c r="F15" s="9">
        <v>1.0193679918450561E-3</v>
      </c>
      <c r="G15" s="9">
        <v>1.4794458157397839E-3</v>
      </c>
    </row>
    <row r="16" spans="1:7">
      <c r="C16" t="s">
        <v>78</v>
      </c>
      <c r="D16" s="82">
        <v>1</v>
      </c>
      <c r="E16" s="25">
        <v>390000</v>
      </c>
      <c r="F16" s="9">
        <v>1.0193679918450561E-3</v>
      </c>
      <c r="G16" s="9">
        <v>6.5941013501544655E-4</v>
      </c>
    </row>
    <row r="17" spans="1:7">
      <c r="B17" t="s">
        <v>73</v>
      </c>
      <c r="D17" s="82">
        <v>1</v>
      </c>
      <c r="E17" s="25">
        <v>390000</v>
      </c>
      <c r="F17" s="9">
        <v>1.0193679918450561E-3</v>
      </c>
      <c r="G17" s="9">
        <v>6.5941013501544655E-4</v>
      </c>
    </row>
    <row r="18" spans="1:7">
      <c r="C18" t="s">
        <v>74</v>
      </c>
      <c r="D18" s="82">
        <v>1</v>
      </c>
      <c r="E18" s="25">
        <v>390000</v>
      </c>
      <c r="F18" s="9">
        <v>1.0193679918450561E-3</v>
      </c>
      <c r="G18" s="9">
        <v>6.5941013501544655E-4</v>
      </c>
    </row>
    <row r="19" spans="1:7">
      <c r="B19" t="s">
        <v>75</v>
      </c>
      <c r="D19" s="82">
        <v>20</v>
      </c>
      <c r="E19" s="25">
        <v>7504750</v>
      </c>
      <c r="F19" s="9">
        <v>2.0387359836901122E-2</v>
      </c>
      <c r="G19" s="9">
        <v>1.2688995412197878E-2</v>
      </c>
    </row>
    <row r="20" spans="1:7">
      <c r="C20" t="s">
        <v>76</v>
      </c>
      <c r="D20" s="82">
        <v>12</v>
      </c>
      <c r="E20" s="25">
        <v>4305250</v>
      </c>
      <c r="F20" s="9">
        <v>1.2232415902140673E-2</v>
      </c>
      <c r="G20" s="9">
        <v>7.2792961122442341E-3</v>
      </c>
    </row>
    <row r="21" spans="1:7">
      <c r="C21" t="s">
        <v>78</v>
      </c>
      <c r="D21" s="82">
        <v>3</v>
      </c>
      <c r="E21" s="25">
        <v>1345000</v>
      </c>
      <c r="F21" s="9">
        <v>3.0581039755351682E-3</v>
      </c>
      <c r="G21" s="9">
        <v>2.2741195681942965E-3</v>
      </c>
    </row>
    <row r="22" spans="1:7">
      <c r="C22" t="s">
        <v>80</v>
      </c>
      <c r="D22" s="82">
        <v>4</v>
      </c>
      <c r="E22" s="25">
        <v>1517500</v>
      </c>
      <c r="F22" s="9">
        <v>4.0774719673802246E-3</v>
      </c>
      <c r="G22" s="9">
        <v>2.5657817432972823E-3</v>
      </c>
    </row>
    <row r="23" spans="1:7">
      <c r="C23" t="s">
        <v>82</v>
      </c>
      <c r="D23" s="82">
        <v>1</v>
      </c>
      <c r="E23" s="25">
        <v>337000</v>
      </c>
      <c r="F23" s="9">
        <v>1.0193679918450561E-3</v>
      </c>
      <c r="G23" s="9">
        <v>5.6979798846206538E-4</v>
      </c>
    </row>
    <row r="24" spans="1:7">
      <c r="A24" t="s">
        <v>83</v>
      </c>
      <c r="D24" s="82">
        <v>23</v>
      </c>
      <c r="E24" s="25">
        <v>19859360</v>
      </c>
      <c r="F24" s="9">
        <v>2.3445463812436288E-2</v>
      </c>
      <c r="G24" s="9">
        <v>3.3578110920308615E-2</v>
      </c>
    </row>
    <row r="25" spans="1:7">
      <c r="B25" t="s">
        <v>66</v>
      </c>
      <c r="D25" s="82">
        <v>1</v>
      </c>
      <c r="E25" s="25">
        <v>360000</v>
      </c>
      <c r="F25" s="9">
        <v>1.0193679918450561E-3</v>
      </c>
      <c r="G25" s="9">
        <v>6.0868627847579678E-4</v>
      </c>
    </row>
    <row r="26" spans="1:7">
      <c r="C26" t="s">
        <v>87</v>
      </c>
      <c r="D26" s="82">
        <v>1</v>
      </c>
      <c r="E26" s="25">
        <v>360000</v>
      </c>
      <c r="F26" s="9">
        <v>1.0193679918450561E-3</v>
      </c>
      <c r="G26" s="9">
        <v>6.0868627847579678E-4</v>
      </c>
    </row>
    <row r="27" spans="1:7">
      <c r="B27" t="s">
        <v>73</v>
      </c>
      <c r="D27" s="82">
        <v>10</v>
      </c>
      <c r="E27" s="25">
        <v>5770000</v>
      </c>
      <c r="F27" s="9">
        <v>1.0193679918450561E-2</v>
      </c>
      <c r="G27" s="9">
        <v>9.755888407792632E-3</v>
      </c>
    </row>
    <row r="28" spans="1:7">
      <c r="C28" t="s">
        <v>87</v>
      </c>
      <c r="D28" s="82">
        <v>10</v>
      </c>
      <c r="E28" s="25">
        <v>5770000</v>
      </c>
      <c r="F28" s="9">
        <v>1.0193679918450561E-2</v>
      </c>
      <c r="G28" s="9">
        <v>9.755888407792632E-3</v>
      </c>
    </row>
    <row r="29" spans="1:7">
      <c r="B29" t="s">
        <v>75</v>
      </c>
      <c r="D29" s="82">
        <v>4</v>
      </c>
      <c r="E29" s="25">
        <v>5525000</v>
      </c>
      <c r="F29" s="9">
        <v>4.0774719673802246E-3</v>
      </c>
      <c r="G29" s="9">
        <v>9.3416435793854929E-3</v>
      </c>
    </row>
    <row r="30" spans="1:7">
      <c r="C30" t="s">
        <v>90</v>
      </c>
      <c r="D30" s="82">
        <v>3</v>
      </c>
      <c r="E30" s="25">
        <v>1825000</v>
      </c>
      <c r="F30" s="9">
        <v>3.0581039755351682E-3</v>
      </c>
      <c r="G30" s="9">
        <v>3.0857012728286921E-3</v>
      </c>
    </row>
    <row r="31" spans="1:7">
      <c r="C31" t="s">
        <v>91</v>
      </c>
      <c r="D31" s="82">
        <v>1</v>
      </c>
      <c r="E31" s="25">
        <v>3700000</v>
      </c>
      <c r="F31" s="9">
        <v>1.0193679918450561E-3</v>
      </c>
      <c r="G31" s="9">
        <v>6.2559423065568004E-3</v>
      </c>
    </row>
    <row r="32" spans="1:7">
      <c r="B32" t="s">
        <v>85</v>
      </c>
      <c r="D32" s="82">
        <v>6</v>
      </c>
      <c r="E32" s="25">
        <v>6524360</v>
      </c>
      <c r="F32" s="9">
        <v>6.1162079510703364E-3</v>
      </c>
      <c r="G32" s="9">
        <v>1.1031356688434305E-2</v>
      </c>
    </row>
    <row r="33" spans="1:7">
      <c r="C33" t="s">
        <v>77</v>
      </c>
      <c r="D33" s="82">
        <v>1</v>
      </c>
      <c r="E33" s="25">
        <v>455000</v>
      </c>
      <c r="F33" s="9">
        <v>1.0193679918450561E-3</v>
      </c>
      <c r="G33" s="9">
        <v>7.6931182418468768E-4</v>
      </c>
    </row>
    <row r="34" spans="1:7">
      <c r="C34" t="s">
        <v>78</v>
      </c>
      <c r="D34" s="82">
        <v>1</v>
      </c>
      <c r="E34" s="25">
        <v>445000</v>
      </c>
      <c r="F34" s="9">
        <v>1.0193679918450561E-3</v>
      </c>
      <c r="G34" s="9">
        <v>7.5240387200480442E-4</v>
      </c>
    </row>
    <row r="35" spans="1:7">
      <c r="C35" t="s">
        <v>86</v>
      </c>
      <c r="D35" s="82">
        <v>3</v>
      </c>
      <c r="E35" s="25">
        <v>5274360</v>
      </c>
      <c r="F35" s="9">
        <v>3.0581039755351682E-3</v>
      </c>
      <c r="G35" s="9">
        <v>8.9178626659488988E-3</v>
      </c>
    </row>
    <row r="36" spans="1:7">
      <c r="C36" t="s">
        <v>92</v>
      </c>
      <c r="D36" s="82">
        <v>1</v>
      </c>
      <c r="E36" s="25">
        <v>350000</v>
      </c>
      <c r="F36" s="9">
        <v>1.0193679918450561E-3</v>
      </c>
      <c r="G36" s="9">
        <v>5.9177832629591363E-4</v>
      </c>
    </row>
    <row r="37" spans="1:7">
      <c r="B37" t="s">
        <v>88</v>
      </c>
      <c r="D37" s="82">
        <v>2</v>
      </c>
      <c r="E37" s="25">
        <v>1680000</v>
      </c>
      <c r="F37" s="9">
        <v>2.0387359836901123E-3</v>
      </c>
      <c r="G37" s="9">
        <v>2.8405359662203853E-3</v>
      </c>
    </row>
    <row r="38" spans="1:7">
      <c r="C38" t="s">
        <v>89</v>
      </c>
      <c r="D38" s="82">
        <v>2</v>
      </c>
      <c r="E38" s="25">
        <v>1680000</v>
      </c>
      <c r="F38" s="9">
        <v>2.0387359836901123E-3</v>
      </c>
      <c r="G38" s="9">
        <v>2.8405359662203853E-3</v>
      </c>
    </row>
    <row r="39" spans="1:7">
      <c r="A39" t="s">
        <v>93</v>
      </c>
      <c r="D39" s="82">
        <v>206</v>
      </c>
      <c r="E39" s="25">
        <v>131701876</v>
      </c>
      <c r="F39" s="9">
        <v>0.20998980632008155</v>
      </c>
      <c r="G39" s="9">
        <v>0.22268090214089128</v>
      </c>
    </row>
    <row r="40" spans="1:7">
      <c r="B40" t="s">
        <v>66</v>
      </c>
      <c r="D40" s="82">
        <v>78</v>
      </c>
      <c r="E40" s="25">
        <v>39566359</v>
      </c>
      <c r="F40" s="9">
        <v>7.9510703363914373E-2</v>
      </c>
      <c r="G40" s="9">
        <v>6.6898610590409302E-2</v>
      </c>
    </row>
    <row r="41" spans="1:7">
      <c r="C41" t="s">
        <v>77</v>
      </c>
      <c r="D41" s="82">
        <v>1</v>
      </c>
      <c r="E41" s="25">
        <v>435000</v>
      </c>
      <c r="F41" s="9">
        <v>1.0193679918450561E-3</v>
      </c>
      <c r="G41" s="9">
        <v>7.3549591982492116E-4</v>
      </c>
    </row>
    <row r="42" spans="1:7">
      <c r="C42" t="s">
        <v>95</v>
      </c>
      <c r="D42" s="82">
        <v>61</v>
      </c>
      <c r="E42" s="25">
        <v>28512959</v>
      </c>
      <c r="F42" s="9">
        <v>6.218144750254842E-2</v>
      </c>
      <c r="G42" s="9">
        <v>4.8209574727897157E-2</v>
      </c>
    </row>
    <row r="43" spans="1:7">
      <c r="C43" t="s">
        <v>99</v>
      </c>
      <c r="D43" s="82">
        <v>16</v>
      </c>
      <c r="E43" s="25">
        <v>10618400</v>
      </c>
      <c r="F43" s="9">
        <v>1.6309887869520898E-2</v>
      </c>
      <c r="G43" s="9">
        <v>1.7953539942687224E-2</v>
      </c>
    </row>
    <row r="44" spans="1:7">
      <c r="B44" t="s">
        <v>96</v>
      </c>
      <c r="D44" s="82">
        <v>67</v>
      </c>
      <c r="E44" s="25">
        <v>47147165</v>
      </c>
      <c r="F44" s="9">
        <v>6.8297655453618752E-2</v>
      </c>
      <c r="G44" s="9">
        <v>7.9716201123706504E-2</v>
      </c>
    </row>
    <row r="45" spans="1:7">
      <c r="C45" t="s">
        <v>97</v>
      </c>
      <c r="D45" s="82">
        <v>24</v>
      </c>
      <c r="E45" s="25">
        <v>15511265</v>
      </c>
      <c r="F45" s="9">
        <v>2.4464831804281346E-2</v>
      </c>
      <c r="G45" s="9">
        <v>2.6226372686949669E-2</v>
      </c>
    </row>
    <row r="46" spans="1:7">
      <c r="C46" t="s">
        <v>98</v>
      </c>
      <c r="D46" s="82">
        <v>24</v>
      </c>
      <c r="E46" s="25">
        <v>15567400</v>
      </c>
      <c r="F46" s="9">
        <v>2.4464831804281346E-2</v>
      </c>
      <c r="G46" s="9">
        <v>2.6321285476511445E-2</v>
      </c>
    </row>
    <row r="47" spans="1:7">
      <c r="C47" t="s">
        <v>100</v>
      </c>
      <c r="D47" s="82">
        <v>5</v>
      </c>
      <c r="E47" s="25">
        <v>3730000</v>
      </c>
      <c r="F47" s="9">
        <v>5.0968399592252805E-3</v>
      </c>
      <c r="G47" s="9">
        <v>6.3066661630964502E-3</v>
      </c>
    </row>
    <row r="48" spans="1:7">
      <c r="C48" t="s">
        <v>101</v>
      </c>
      <c r="D48" s="82">
        <v>5</v>
      </c>
      <c r="E48" s="25">
        <v>8297500</v>
      </c>
      <c r="F48" s="9">
        <v>5.0968399592252805E-3</v>
      </c>
      <c r="G48" s="9">
        <v>1.4029373321258122E-2</v>
      </c>
    </row>
    <row r="49" spans="1:7">
      <c r="C49" t="s">
        <v>102</v>
      </c>
      <c r="D49" s="82">
        <v>9</v>
      </c>
      <c r="E49" s="25">
        <v>4041000</v>
      </c>
      <c r="F49" s="9">
        <v>9.1743119266055051E-3</v>
      </c>
      <c r="G49" s="9">
        <v>6.8325034758908191E-3</v>
      </c>
    </row>
    <row r="50" spans="1:7">
      <c r="B50" t="s">
        <v>103</v>
      </c>
      <c r="D50" s="82">
        <v>19</v>
      </c>
      <c r="E50" s="25">
        <v>12966499</v>
      </c>
      <c r="F50" s="9">
        <v>1.9367991845056064E-2</v>
      </c>
      <c r="G50" s="9">
        <v>2.1923694503250393E-2</v>
      </c>
    </row>
    <row r="51" spans="1:7">
      <c r="C51" t="s">
        <v>104</v>
      </c>
      <c r="D51" s="82">
        <v>19</v>
      </c>
      <c r="E51" s="25">
        <v>12966499</v>
      </c>
      <c r="F51" s="9">
        <v>1.9367991845056064E-2</v>
      </c>
      <c r="G51" s="9">
        <v>2.1923694503250393E-2</v>
      </c>
    </row>
    <row r="52" spans="1:7">
      <c r="B52" t="s">
        <v>105</v>
      </c>
      <c r="D52" s="82">
        <v>5</v>
      </c>
      <c r="E52" s="25">
        <v>2290000</v>
      </c>
      <c r="F52" s="9">
        <v>5.0968399592252805E-3</v>
      </c>
      <c r="G52" s="9">
        <v>3.8719210491932631E-3</v>
      </c>
    </row>
    <row r="53" spans="1:7">
      <c r="C53" t="s">
        <v>106</v>
      </c>
      <c r="D53" s="82">
        <v>5</v>
      </c>
      <c r="E53" s="25">
        <v>2290000</v>
      </c>
      <c r="F53" s="9">
        <v>5.0968399592252805E-3</v>
      </c>
      <c r="G53" s="9">
        <v>3.8719210491932631E-3</v>
      </c>
    </row>
    <row r="54" spans="1:7">
      <c r="B54" t="s">
        <v>107</v>
      </c>
      <c r="D54" s="82">
        <v>19</v>
      </c>
      <c r="E54" s="25">
        <v>21689654</v>
      </c>
      <c r="F54" s="9">
        <v>1.9367991845056064E-2</v>
      </c>
      <c r="G54" s="9">
        <v>3.6672763263021338E-2</v>
      </c>
    </row>
    <row r="55" spans="1:7">
      <c r="C55" t="s">
        <v>108</v>
      </c>
      <c r="D55" s="82">
        <v>19</v>
      </c>
      <c r="E55" s="25">
        <v>21689654</v>
      </c>
      <c r="F55" s="9">
        <v>1.9367991845056064E-2</v>
      </c>
      <c r="G55" s="9">
        <v>3.6672763263021338E-2</v>
      </c>
    </row>
    <row r="56" spans="1:7">
      <c r="B56" t="s">
        <v>110</v>
      </c>
      <c r="D56" s="82">
        <v>12</v>
      </c>
      <c r="E56" s="25">
        <v>5854499</v>
      </c>
      <c r="F56" s="9">
        <v>1.2232415902140673E-2</v>
      </c>
      <c r="G56" s="9">
        <v>9.898758912917428E-3</v>
      </c>
    </row>
    <row r="57" spans="1:7">
      <c r="C57" t="s">
        <v>111</v>
      </c>
      <c r="D57" s="82">
        <v>12</v>
      </c>
      <c r="E57" s="25">
        <v>5854499</v>
      </c>
      <c r="F57" s="9">
        <v>1.2232415902140673E-2</v>
      </c>
      <c r="G57" s="9">
        <v>9.898758912917428E-3</v>
      </c>
    </row>
    <row r="58" spans="1:7">
      <c r="B58" t="s">
        <v>112</v>
      </c>
      <c r="D58" s="82">
        <v>6</v>
      </c>
      <c r="E58" s="25">
        <v>2187700</v>
      </c>
      <c r="F58" s="9">
        <v>6.1162079510703364E-3</v>
      </c>
      <c r="G58" s="9">
        <v>3.6989526983930575E-3</v>
      </c>
    </row>
    <row r="59" spans="1:7">
      <c r="C59" t="s">
        <v>113</v>
      </c>
      <c r="D59" s="82">
        <v>6</v>
      </c>
      <c r="E59" s="25">
        <v>2187700</v>
      </c>
      <c r="F59" s="9">
        <v>6.1162079510703364E-3</v>
      </c>
      <c r="G59" s="9">
        <v>3.6989526983930575E-3</v>
      </c>
    </row>
    <row r="60" spans="1:7">
      <c r="A60" t="s">
        <v>114</v>
      </c>
      <c r="D60" s="82">
        <v>18</v>
      </c>
      <c r="E60" s="25">
        <v>7492900</v>
      </c>
      <c r="F60" s="9">
        <v>1.834862385321101E-2</v>
      </c>
      <c r="G60" s="9">
        <v>1.2668959488864717E-2</v>
      </c>
    </row>
    <row r="61" spans="1:7">
      <c r="B61" t="s">
        <v>116</v>
      </c>
      <c r="D61" s="82">
        <v>18</v>
      </c>
      <c r="E61" s="25">
        <v>7492900</v>
      </c>
      <c r="F61" s="9">
        <v>1.834862385321101E-2</v>
      </c>
      <c r="G61" s="9">
        <v>1.2668959488864717E-2</v>
      </c>
    </row>
    <row r="62" spans="1:7">
      <c r="C62" t="s">
        <v>117</v>
      </c>
      <c r="D62" s="82">
        <v>18</v>
      </c>
      <c r="E62" s="25">
        <v>7492900</v>
      </c>
      <c r="F62" s="9">
        <v>1.834862385321101E-2</v>
      </c>
      <c r="G62" s="9">
        <v>1.2668959488864717E-2</v>
      </c>
    </row>
    <row r="63" spans="1:7">
      <c r="A63" t="s">
        <v>118</v>
      </c>
      <c r="D63" s="82">
        <v>18</v>
      </c>
      <c r="E63" s="25">
        <v>9752000</v>
      </c>
      <c r="F63" s="9">
        <v>1.834862385321101E-2</v>
      </c>
      <c r="G63" s="9">
        <v>1.648863496582214E-2</v>
      </c>
    </row>
    <row r="64" spans="1:7">
      <c r="B64" t="s">
        <v>66</v>
      </c>
      <c r="D64" s="82">
        <v>5</v>
      </c>
      <c r="E64" s="25">
        <v>1409000</v>
      </c>
      <c r="F64" s="9">
        <v>5.0968399592252805E-3</v>
      </c>
      <c r="G64" s="9">
        <v>2.382330462145549E-3</v>
      </c>
    </row>
    <row r="65" spans="1:7">
      <c r="C65" t="s">
        <v>123</v>
      </c>
      <c r="D65" s="82">
        <v>5</v>
      </c>
      <c r="E65" s="25">
        <v>1409000</v>
      </c>
      <c r="F65" s="9">
        <v>5.0968399592252805E-3</v>
      </c>
      <c r="G65" s="9">
        <v>2.382330462145549E-3</v>
      </c>
    </row>
    <row r="66" spans="1:7">
      <c r="B66" t="s">
        <v>105</v>
      </c>
      <c r="D66" s="82">
        <v>6</v>
      </c>
      <c r="E66" s="25">
        <v>4769000</v>
      </c>
      <c r="F66" s="9">
        <v>6.1162079510703364E-3</v>
      </c>
      <c r="G66" s="9">
        <v>8.0634023945863192E-3</v>
      </c>
    </row>
    <row r="67" spans="1:7">
      <c r="C67" t="s">
        <v>124</v>
      </c>
      <c r="D67" s="82">
        <v>6</v>
      </c>
      <c r="E67" s="25">
        <v>4769000</v>
      </c>
      <c r="F67" s="9">
        <v>6.1162079510703364E-3</v>
      </c>
      <c r="G67" s="9">
        <v>8.0634023945863192E-3</v>
      </c>
    </row>
    <row r="68" spans="1:7">
      <c r="B68" t="s">
        <v>120</v>
      </c>
      <c r="D68" s="82">
        <v>2</v>
      </c>
      <c r="E68" s="25">
        <v>895000</v>
      </c>
      <c r="F68" s="9">
        <v>2.0387359836901123E-3</v>
      </c>
      <c r="G68" s="9">
        <v>1.5132617200995504E-3</v>
      </c>
    </row>
    <row r="69" spans="1:7">
      <c r="C69" t="s">
        <v>121</v>
      </c>
      <c r="D69" s="82">
        <v>2</v>
      </c>
      <c r="E69" s="25">
        <v>895000</v>
      </c>
      <c r="F69" s="9">
        <v>2.0387359836901123E-3</v>
      </c>
      <c r="G69" s="9">
        <v>1.5132617200995504E-3</v>
      </c>
    </row>
    <row r="70" spans="1:7">
      <c r="B70" t="s">
        <v>122</v>
      </c>
      <c r="D70" s="82">
        <v>5</v>
      </c>
      <c r="E70" s="25">
        <v>2679000</v>
      </c>
      <c r="F70" s="9">
        <v>5.0968399592252805E-3</v>
      </c>
      <c r="G70" s="9">
        <v>4.5296403889907213E-3</v>
      </c>
    </row>
    <row r="71" spans="1:7">
      <c r="C71" t="s">
        <v>121</v>
      </c>
      <c r="D71" s="82">
        <v>4</v>
      </c>
      <c r="E71" s="25">
        <v>1979000</v>
      </c>
      <c r="F71" s="9">
        <v>4.0774719673802246E-3</v>
      </c>
      <c r="G71" s="9">
        <v>3.3460837363988943E-3</v>
      </c>
    </row>
    <row r="72" spans="1:7">
      <c r="C72" t="s">
        <v>123</v>
      </c>
      <c r="D72" s="82">
        <v>1</v>
      </c>
      <c r="E72" s="25">
        <v>700000</v>
      </c>
      <c r="F72" s="9">
        <v>1.0193679918450561E-3</v>
      </c>
      <c r="G72" s="9">
        <v>1.1835566525918273E-3</v>
      </c>
    </row>
    <row r="73" spans="1:7">
      <c r="A73" t="s">
        <v>125</v>
      </c>
      <c r="D73" s="82">
        <v>211</v>
      </c>
      <c r="E73" s="25">
        <v>120601677.36</v>
      </c>
      <c r="F73" s="9">
        <v>0.21508664627930682</v>
      </c>
      <c r="G73" s="9">
        <v>0.20391273936165877</v>
      </c>
    </row>
    <row r="74" spans="1:7">
      <c r="B74" t="s">
        <v>66</v>
      </c>
      <c r="D74" s="82">
        <v>123</v>
      </c>
      <c r="E74" s="25">
        <v>75656134.359999999</v>
      </c>
      <c r="F74" s="9">
        <v>0.12538226299694188</v>
      </c>
      <c r="G74" s="9">
        <v>0.12791903018737016</v>
      </c>
    </row>
    <row r="75" spans="1:7">
      <c r="C75" t="s">
        <v>67</v>
      </c>
      <c r="D75" s="82">
        <v>37</v>
      </c>
      <c r="E75" s="25">
        <v>25673371.109999999</v>
      </c>
      <c r="F75" s="9">
        <v>3.7716615698267071E-2</v>
      </c>
      <c r="G75" s="9">
        <v>4.3408413102427601E-2</v>
      </c>
    </row>
    <row r="76" spans="1:7">
      <c r="C76" t="s">
        <v>69</v>
      </c>
      <c r="D76" s="82">
        <v>40</v>
      </c>
      <c r="E76" s="25">
        <v>22569769.25</v>
      </c>
      <c r="F76" s="9">
        <v>4.0774719673802244E-2</v>
      </c>
      <c r="G76" s="9">
        <v>3.8160857918999931E-2</v>
      </c>
    </row>
    <row r="77" spans="1:7">
      <c r="C77" t="s">
        <v>72</v>
      </c>
      <c r="D77" s="82">
        <v>40</v>
      </c>
      <c r="E77" s="25">
        <v>23548994</v>
      </c>
      <c r="F77" s="9">
        <v>4.0774719673802244E-2</v>
      </c>
      <c r="G77" s="9">
        <v>3.9816526443635744E-2</v>
      </c>
    </row>
    <row r="78" spans="1:7">
      <c r="C78" t="s">
        <v>77</v>
      </c>
      <c r="D78" s="82">
        <v>1</v>
      </c>
      <c r="E78" s="25">
        <v>440000</v>
      </c>
      <c r="F78" s="9">
        <v>1.0193679918450561E-3</v>
      </c>
      <c r="G78" s="9">
        <v>7.4394989591486274E-4</v>
      </c>
    </row>
    <row r="79" spans="1:7">
      <c r="C79" t="s">
        <v>127</v>
      </c>
      <c r="D79" s="82">
        <v>1</v>
      </c>
      <c r="E79" s="25">
        <v>300000</v>
      </c>
      <c r="F79" s="9">
        <v>1.0193679918450561E-3</v>
      </c>
      <c r="G79" s="9">
        <v>5.0723856539649733E-4</v>
      </c>
    </row>
    <row r="80" spans="1:7">
      <c r="C80" t="s">
        <v>130</v>
      </c>
      <c r="D80" s="82">
        <v>1</v>
      </c>
      <c r="E80" s="25">
        <v>490000</v>
      </c>
      <c r="F80" s="9">
        <v>1.0193679918450561E-3</v>
      </c>
      <c r="G80" s="9">
        <v>8.2848965681427903E-4</v>
      </c>
    </row>
    <row r="81" spans="2:7">
      <c r="C81" t="s">
        <v>132</v>
      </c>
      <c r="D81" s="82">
        <v>1</v>
      </c>
      <c r="E81" s="25">
        <v>1175000</v>
      </c>
      <c r="F81" s="9">
        <v>1.0193679918450561E-3</v>
      </c>
      <c r="G81" s="9">
        <v>1.9866843811362812E-3</v>
      </c>
    </row>
    <row r="82" spans="2:7">
      <c r="C82" t="s">
        <v>138</v>
      </c>
      <c r="D82" s="82">
        <v>1</v>
      </c>
      <c r="E82" s="25">
        <v>534000</v>
      </c>
      <c r="F82" s="9">
        <v>1.0193679918450561E-3</v>
      </c>
      <c r="G82" s="9">
        <v>9.0288464640576524E-4</v>
      </c>
    </row>
    <row r="83" spans="2:7">
      <c r="C83" t="s">
        <v>140</v>
      </c>
      <c r="D83" s="82">
        <v>1</v>
      </c>
      <c r="E83" s="25">
        <v>925000</v>
      </c>
      <c r="F83" s="9">
        <v>1.0193679918450561E-3</v>
      </c>
      <c r="G83" s="9">
        <v>1.5639855766392001E-3</v>
      </c>
    </row>
    <row r="84" spans="2:7">
      <c r="B84" t="s">
        <v>75</v>
      </c>
      <c r="D84" s="82">
        <v>29</v>
      </c>
      <c r="E84" s="25">
        <v>18831045</v>
      </c>
      <c r="F84" s="9">
        <v>2.9561671763506627E-2</v>
      </c>
      <c r="G84" s="9">
        <v>3.1839440835722946E-2</v>
      </c>
    </row>
    <row r="85" spans="2:7">
      <c r="C85" t="s">
        <v>77</v>
      </c>
      <c r="D85" s="82">
        <v>2</v>
      </c>
      <c r="E85" s="25">
        <v>870000</v>
      </c>
      <c r="F85" s="9">
        <v>2.0387359836901123E-3</v>
      </c>
      <c r="G85" s="9">
        <v>1.4709918396498423E-3</v>
      </c>
    </row>
    <row r="86" spans="2:7">
      <c r="C86" t="s">
        <v>82</v>
      </c>
      <c r="D86" s="82">
        <v>1</v>
      </c>
      <c r="E86" s="25">
        <v>640000</v>
      </c>
      <c r="F86" s="9">
        <v>1.0193679918450561E-3</v>
      </c>
      <c r="G86" s="9">
        <v>1.0821089395125277E-3</v>
      </c>
    </row>
    <row r="87" spans="2:7">
      <c r="C87" t="s">
        <v>127</v>
      </c>
      <c r="D87" s="82">
        <v>1</v>
      </c>
      <c r="E87" s="25">
        <v>415000</v>
      </c>
      <c r="F87" s="9">
        <v>1.0193679918450561E-3</v>
      </c>
      <c r="G87" s="9">
        <v>7.0168001546515465E-4</v>
      </c>
    </row>
    <row r="88" spans="2:7">
      <c r="C88" t="s">
        <v>128</v>
      </c>
      <c r="D88" s="82">
        <v>2</v>
      </c>
      <c r="E88" s="25">
        <v>794000</v>
      </c>
      <c r="F88" s="9">
        <v>2.0387359836901123E-3</v>
      </c>
      <c r="G88" s="9">
        <v>1.3424914030827296E-3</v>
      </c>
    </row>
    <row r="89" spans="2:7">
      <c r="C89" t="s">
        <v>130</v>
      </c>
      <c r="D89" s="82">
        <v>5</v>
      </c>
      <c r="E89" s="25">
        <v>2580000</v>
      </c>
      <c r="F89" s="9">
        <v>5.0968399592252805E-3</v>
      </c>
      <c r="G89" s="9">
        <v>4.3622516624098771E-3</v>
      </c>
    </row>
    <row r="90" spans="2:7">
      <c r="C90" t="s">
        <v>132</v>
      </c>
      <c r="D90" s="82">
        <v>2</v>
      </c>
      <c r="E90" s="25">
        <v>4877000</v>
      </c>
      <c r="F90" s="9">
        <v>2.0387359836901123E-3</v>
      </c>
      <c r="G90" s="9">
        <v>8.2460082781290588E-3</v>
      </c>
    </row>
    <row r="91" spans="2:7">
      <c r="C91" t="s">
        <v>133</v>
      </c>
      <c r="D91" s="82">
        <v>7</v>
      </c>
      <c r="E91" s="25">
        <v>3972900</v>
      </c>
      <c r="F91" s="9">
        <v>7.1355759429153924E-3</v>
      </c>
      <c r="G91" s="9">
        <v>6.7173603215458146E-3</v>
      </c>
    </row>
    <row r="92" spans="2:7">
      <c r="C92" t="s">
        <v>135</v>
      </c>
      <c r="D92" s="82">
        <v>6</v>
      </c>
      <c r="E92" s="25">
        <v>3339000</v>
      </c>
      <c r="F92" s="9">
        <v>6.1162079510703364E-3</v>
      </c>
      <c r="G92" s="9">
        <v>5.6455652328630153E-3</v>
      </c>
    </row>
    <row r="93" spans="2:7">
      <c r="C93" t="s">
        <v>138</v>
      </c>
      <c r="D93" s="82">
        <v>1</v>
      </c>
      <c r="E93" s="25">
        <v>425000</v>
      </c>
      <c r="F93" s="9">
        <v>1.0193679918450561E-3</v>
      </c>
      <c r="G93" s="9">
        <v>7.1858796764503791E-4</v>
      </c>
    </row>
    <row r="94" spans="2:7">
      <c r="C94" t="s">
        <v>139</v>
      </c>
      <c r="D94" s="82">
        <v>1</v>
      </c>
      <c r="E94" s="25">
        <v>273145</v>
      </c>
      <c r="F94" s="9">
        <v>1.0193679918450561E-3</v>
      </c>
      <c r="G94" s="9">
        <v>4.6183225981742091E-4</v>
      </c>
    </row>
    <row r="95" spans="2:7">
      <c r="C95" t="s">
        <v>140</v>
      </c>
      <c r="D95" s="82">
        <v>1</v>
      </c>
      <c r="E95" s="25">
        <v>645000</v>
      </c>
      <c r="F95" s="9">
        <v>1.0193679918450561E-3</v>
      </c>
      <c r="G95" s="9">
        <v>1.0905629156024693E-3</v>
      </c>
    </row>
    <row r="96" spans="2:7">
      <c r="B96" t="s">
        <v>103</v>
      </c>
      <c r="D96" s="82">
        <v>21</v>
      </c>
      <c r="E96" s="25">
        <v>9940400</v>
      </c>
      <c r="F96" s="9">
        <v>2.1406727828746176E-2</v>
      </c>
      <c r="G96" s="9">
        <v>1.680718078489114E-2</v>
      </c>
    </row>
    <row r="97" spans="1:7">
      <c r="C97" t="s">
        <v>127</v>
      </c>
      <c r="D97" s="82">
        <v>18</v>
      </c>
      <c r="E97" s="25">
        <v>8665400</v>
      </c>
      <c r="F97" s="9">
        <v>1.834862385321101E-2</v>
      </c>
      <c r="G97" s="9">
        <v>1.4651416881956028E-2</v>
      </c>
    </row>
    <row r="98" spans="1:7">
      <c r="C98" t="s">
        <v>136</v>
      </c>
      <c r="D98" s="82">
        <v>3</v>
      </c>
      <c r="E98" s="25">
        <v>1275000</v>
      </c>
      <c r="F98" s="9">
        <v>3.0581039755351682E-3</v>
      </c>
      <c r="G98" s="9">
        <v>2.1557639029351136E-3</v>
      </c>
    </row>
    <row r="99" spans="1:7">
      <c r="B99" t="s">
        <v>116</v>
      </c>
      <c r="D99" s="82">
        <v>28</v>
      </c>
      <c r="E99" s="25">
        <v>11872399</v>
      </c>
      <c r="F99" s="9">
        <v>2.8542303771661569E-2</v>
      </c>
      <c r="G99" s="9">
        <v>2.0073795455249364E-2</v>
      </c>
    </row>
    <row r="100" spans="1:7">
      <c r="C100" t="s">
        <v>129</v>
      </c>
      <c r="D100" s="82">
        <v>18</v>
      </c>
      <c r="E100" s="25">
        <v>7376499</v>
      </c>
      <c r="F100" s="9">
        <v>1.834862385321101E-2</v>
      </c>
      <c r="G100" s="9">
        <v>1.2472149234695657E-2</v>
      </c>
    </row>
    <row r="101" spans="1:7">
      <c r="C101" t="s">
        <v>134</v>
      </c>
      <c r="D101" s="82">
        <v>5</v>
      </c>
      <c r="E101" s="25">
        <v>2391000</v>
      </c>
      <c r="F101" s="9">
        <v>5.0968399592252805E-3</v>
      </c>
      <c r="G101" s="9">
        <v>4.0426913662100841E-3</v>
      </c>
    </row>
    <row r="102" spans="1:7">
      <c r="C102" t="s">
        <v>137</v>
      </c>
      <c r="D102" s="82">
        <v>5</v>
      </c>
      <c r="E102" s="25">
        <v>2104900</v>
      </c>
      <c r="F102" s="9">
        <v>5.0968399592252805E-3</v>
      </c>
      <c r="G102" s="9">
        <v>3.5589548543436241E-3</v>
      </c>
    </row>
    <row r="103" spans="1:7">
      <c r="B103" t="s">
        <v>131</v>
      </c>
      <c r="D103" s="82">
        <v>10</v>
      </c>
      <c r="E103" s="25">
        <v>4301699</v>
      </c>
      <c r="F103" s="9">
        <v>1.0193679918450561E-2</v>
      </c>
      <c r="G103" s="9">
        <v>7.2732920984251576E-3</v>
      </c>
    </row>
    <row r="104" spans="1:7">
      <c r="C104" t="s">
        <v>76</v>
      </c>
      <c r="D104" s="82">
        <v>5</v>
      </c>
      <c r="E104" s="25">
        <v>1381700</v>
      </c>
      <c r="F104" s="9">
        <v>5.0968399592252805E-3</v>
      </c>
      <c r="G104" s="9">
        <v>2.3361717526944681E-3</v>
      </c>
    </row>
    <row r="105" spans="1:7">
      <c r="C105" t="s">
        <v>77</v>
      </c>
      <c r="D105" s="82">
        <v>2</v>
      </c>
      <c r="E105" s="25">
        <v>1054999</v>
      </c>
      <c r="F105" s="9">
        <v>2.0387359836901123E-3</v>
      </c>
      <c r="G105" s="9">
        <v>1.7837872641824643E-3</v>
      </c>
    </row>
    <row r="106" spans="1:7">
      <c r="C106" t="s">
        <v>135</v>
      </c>
      <c r="D106" s="82">
        <v>2</v>
      </c>
      <c r="E106" s="25">
        <v>1140000</v>
      </c>
      <c r="F106" s="9">
        <v>2.0387359836901123E-3</v>
      </c>
      <c r="G106" s="9">
        <v>1.92750654850669E-3</v>
      </c>
    </row>
    <row r="107" spans="1:7">
      <c r="C107" t="s">
        <v>141</v>
      </c>
      <c r="D107" s="82">
        <v>1</v>
      </c>
      <c r="E107" s="25">
        <v>725000</v>
      </c>
      <c r="F107" s="9">
        <v>1.0193679918450561E-3</v>
      </c>
      <c r="G107" s="9">
        <v>1.2258265330415353E-3</v>
      </c>
    </row>
    <row r="108" spans="1:7">
      <c r="A108" t="s">
        <v>142</v>
      </c>
      <c r="D108" s="82">
        <v>178</v>
      </c>
      <c r="E108" s="25">
        <v>122386684</v>
      </c>
      <c r="F108" s="9">
        <v>0.18144750254841999</v>
      </c>
      <c r="G108" s="9">
        <v>0.20693082005264818</v>
      </c>
    </row>
    <row r="109" spans="1:7">
      <c r="B109" t="s">
        <v>66</v>
      </c>
      <c r="D109" s="82">
        <v>77</v>
      </c>
      <c r="E109" s="25">
        <v>40672000</v>
      </c>
      <c r="F109" s="9">
        <v>7.8491335372069315E-2</v>
      </c>
      <c r="G109" s="9">
        <v>6.8768023106021134E-2</v>
      </c>
    </row>
    <row r="110" spans="1:7">
      <c r="C110" t="s">
        <v>146</v>
      </c>
      <c r="D110" s="82">
        <v>69</v>
      </c>
      <c r="E110" s="25">
        <v>36422100</v>
      </c>
      <c r="F110" s="9">
        <v>7.0336391437308868E-2</v>
      </c>
      <c r="G110" s="9">
        <v>6.1582312509092553E-2</v>
      </c>
    </row>
    <row r="111" spans="1:7">
      <c r="C111" t="s">
        <v>148</v>
      </c>
      <c r="D111" s="82">
        <v>7</v>
      </c>
      <c r="E111" s="25">
        <v>3380900</v>
      </c>
      <c r="F111" s="9">
        <v>7.1355759429153924E-3</v>
      </c>
      <c r="G111" s="9">
        <v>5.7164095524967267E-3</v>
      </c>
    </row>
    <row r="112" spans="1:7">
      <c r="C112" t="s">
        <v>154</v>
      </c>
      <c r="D112" s="82">
        <v>1</v>
      </c>
      <c r="E112" s="25">
        <v>869000</v>
      </c>
      <c r="F112" s="9">
        <v>1.0193679918450561E-3</v>
      </c>
      <c r="G112" s="9">
        <v>1.4693010444318539E-3</v>
      </c>
    </row>
    <row r="113" spans="1:7">
      <c r="B113" t="s">
        <v>75</v>
      </c>
      <c r="D113" s="82">
        <v>70</v>
      </c>
      <c r="E113" s="25">
        <v>64412907</v>
      </c>
      <c r="F113" s="9">
        <v>7.1355759429153925E-2</v>
      </c>
      <c r="G113" s="9">
        <v>0.10890903513232668</v>
      </c>
    </row>
    <row r="114" spans="1:7">
      <c r="C114" t="s">
        <v>144</v>
      </c>
      <c r="D114" s="82">
        <v>58</v>
      </c>
      <c r="E114" s="25">
        <v>31230907</v>
      </c>
      <c r="F114" s="9">
        <v>5.9123343527013254E-2</v>
      </c>
      <c r="G114" s="9">
        <v>5.2805068209038089E-2</v>
      </c>
    </row>
    <row r="115" spans="1:7">
      <c r="C115" t="s">
        <v>147</v>
      </c>
      <c r="D115" s="82">
        <v>7</v>
      </c>
      <c r="E115" s="25">
        <v>10447500</v>
      </c>
      <c r="F115" s="9">
        <v>7.1355759429153924E-3</v>
      </c>
      <c r="G115" s="9">
        <v>1.766458303993302E-2</v>
      </c>
    </row>
    <row r="116" spans="1:7">
      <c r="C116" t="s">
        <v>154</v>
      </c>
      <c r="D116" s="82">
        <v>3</v>
      </c>
      <c r="E116" s="25">
        <v>1658500</v>
      </c>
      <c r="F116" s="9">
        <v>3.0581039755351682E-3</v>
      </c>
      <c r="G116" s="9">
        <v>2.8041838690336363E-3</v>
      </c>
    </row>
    <row r="117" spans="1:7">
      <c r="C117" t="s">
        <v>155</v>
      </c>
      <c r="D117" s="82">
        <v>1</v>
      </c>
      <c r="E117" s="25">
        <v>1276000</v>
      </c>
      <c r="F117" s="9">
        <v>1.0193679918450561E-3</v>
      </c>
      <c r="G117" s="9">
        <v>2.1574546981531022E-3</v>
      </c>
    </row>
    <row r="118" spans="1:7">
      <c r="C118" t="s">
        <v>156</v>
      </c>
      <c r="D118" s="82">
        <v>1</v>
      </c>
      <c r="E118" s="25">
        <v>19800000</v>
      </c>
      <c r="F118" s="9">
        <v>1.0193679918450561E-3</v>
      </c>
      <c r="G118" s="9">
        <v>3.3477745316168823E-2</v>
      </c>
    </row>
    <row r="119" spans="1:7">
      <c r="B119" t="s">
        <v>103</v>
      </c>
      <c r="D119" s="82">
        <v>22</v>
      </c>
      <c r="E119" s="25">
        <v>13320277</v>
      </c>
      <c r="F119" s="9">
        <v>2.2426095820591234E-2</v>
      </c>
      <c r="G119" s="9">
        <v>2.2521860653879865E-2</v>
      </c>
    </row>
    <row r="120" spans="1:7">
      <c r="C120" t="s">
        <v>145</v>
      </c>
      <c r="D120" s="82">
        <v>22</v>
      </c>
      <c r="E120" s="25">
        <v>13320277</v>
      </c>
      <c r="F120" s="9">
        <v>2.2426095820591234E-2</v>
      </c>
      <c r="G120" s="9">
        <v>2.2521860653879865E-2</v>
      </c>
    </row>
    <row r="121" spans="1:7">
      <c r="B121" t="s">
        <v>116</v>
      </c>
      <c r="D121" s="82">
        <v>3</v>
      </c>
      <c r="E121" s="25">
        <v>1666500</v>
      </c>
      <c r="F121" s="9">
        <v>3.0581039755351682E-3</v>
      </c>
      <c r="G121" s="9">
        <v>2.8177102307775427E-3</v>
      </c>
    </row>
    <row r="122" spans="1:7">
      <c r="C122" t="s">
        <v>153</v>
      </c>
      <c r="D122" s="82">
        <v>3</v>
      </c>
      <c r="E122" s="25">
        <v>1666500</v>
      </c>
      <c r="F122" s="9">
        <v>3.0581039755351682E-3</v>
      </c>
      <c r="G122" s="9">
        <v>2.8177102307775427E-3</v>
      </c>
    </row>
    <row r="123" spans="1:7">
      <c r="B123" t="s">
        <v>149</v>
      </c>
      <c r="D123" s="82">
        <v>1</v>
      </c>
      <c r="E123" s="25">
        <v>240000</v>
      </c>
      <c r="F123" s="9">
        <v>1.0193679918450561E-3</v>
      </c>
      <c r="G123" s="9">
        <v>4.0579085231719789E-4</v>
      </c>
    </row>
    <row r="124" spans="1:7">
      <c r="C124" t="s">
        <v>150</v>
      </c>
      <c r="D124" s="82">
        <v>1</v>
      </c>
      <c r="E124" s="25">
        <v>240000</v>
      </c>
      <c r="F124" s="9">
        <v>1.0193679918450561E-3</v>
      </c>
      <c r="G124" s="9">
        <v>4.0579085231719789E-4</v>
      </c>
    </row>
    <row r="125" spans="1:7">
      <c r="B125" t="s">
        <v>151</v>
      </c>
      <c r="D125" s="82">
        <v>5</v>
      </c>
      <c r="E125" s="25">
        <v>2075000</v>
      </c>
      <c r="F125" s="9">
        <v>5.0968399592252805E-3</v>
      </c>
      <c r="G125" s="9">
        <v>3.5084000773257734E-3</v>
      </c>
    </row>
    <row r="126" spans="1:7">
      <c r="C126" t="s">
        <v>152</v>
      </c>
      <c r="D126" s="82">
        <v>5</v>
      </c>
      <c r="E126" s="25">
        <v>2075000</v>
      </c>
      <c r="F126" s="9">
        <v>5.0968399592252805E-3</v>
      </c>
      <c r="G126" s="9">
        <v>3.5084000773257734E-3</v>
      </c>
    </row>
    <row r="127" spans="1:7">
      <c r="A127" t="s">
        <v>158</v>
      </c>
      <c r="D127" s="82">
        <v>17</v>
      </c>
      <c r="E127" s="25">
        <v>6882099</v>
      </c>
      <c r="F127" s="9">
        <v>1.7329255861365953E-2</v>
      </c>
      <c r="G127" s="9">
        <v>1.1636220078922231E-2</v>
      </c>
    </row>
    <row r="128" spans="1:7">
      <c r="B128" t="s">
        <v>73</v>
      </c>
      <c r="D128" s="82">
        <v>7</v>
      </c>
      <c r="E128" s="25">
        <v>3013500</v>
      </c>
      <c r="F128" s="9">
        <v>7.1355759429153924E-3</v>
      </c>
      <c r="G128" s="9">
        <v>5.0952113894078156E-3</v>
      </c>
    </row>
    <row r="129" spans="1:7">
      <c r="C129" t="s">
        <v>77</v>
      </c>
      <c r="D129" s="82">
        <v>1</v>
      </c>
      <c r="E129" s="25">
        <v>270000</v>
      </c>
      <c r="F129" s="9">
        <v>1.0193679918450561E-3</v>
      </c>
      <c r="G129" s="9">
        <v>4.5651470885684761E-4</v>
      </c>
    </row>
    <row r="130" spans="1:7">
      <c r="C130" t="s">
        <v>160</v>
      </c>
      <c r="D130" s="82">
        <v>6</v>
      </c>
      <c r="E130" s="25">
        <v>2743500</v>
      </c>
      <c r="F130" s="9">
        <v>6.1162079510703364E-3</v>
      </c>
      <c r="G130" s="9">
        <v>4.6386966805509683E-3</v>
      </c>
    </row>
    <row r="131" spans="1:7">
      <c r="B131" t="s">
        <v>120</v>
      </c>
      <c r="D131" s="82">
        <v>10</v>
      </c>
      <c r="E131" s="25">
        <v>3868599</v>
      </c>
      <c r="F131" s="9">
        <v>1.0193679918450561E-2</v>
      </c>
      <c r="G131" s="9">
        <v>6.5410086895144144E-3</v>
      </c>
    </row>
    <row r="132" spans="1:7">
      <c r="C132" t="s">
        <v>77</v>
      </c>
      <c r="D132" s="82">
        <v>10</v>
      </c>
      <c r="E132" s="25">
        <v>3868599</v>
      </c>
      <c r="F132" s="9">
        <v>1.0193679918450561E-2</v>
      </c>
      <c r="G132" s="9">
        <v>6.5410086895144144E-3</v>
      </c>
    </row>
    <row r="133" spans="1:7">
      <c r="A133" t="s">
        <v>161</v>
      </c>
      <c r="D133" s="82">
        <v>3</v>
      </c>
      <c r="E133" s="25">
        <v>1245000</v>
      </c>
      <c r="F133" s="9">
        <v>3.0581039755351682E-3</v>
      </c>
      <c r="G133" s="9">
        <v>2.1050400463954642E-3</v>
      </c>
    </row>
    <row r="134" spans="1:7">
      <c r="B134" t="s">
        <v>116</v>
      </c>
      <c r="D134" s="82">
        <v>3</v>
      </c>
      <c r="E134" s="25">
        <v>1245000</v>
      </c>
      <c r="F134" s="9">
        <v>3.0581039755351682E-3</v>
      </c>
      <c r="G134" s="9">
        <v>2.1050400463954642E-3</v>
      </c>
    </row>
    <row r="135" spans="1:7">
      <c r="C135" t="s">
        <v>163</v>
      </c>
      <c r="D135" s="82">
        <v>3</v>
      </c>
      <c r="E135" s="25">
        <v>1245000</v>
      </c>
      <c r="F135" s="9">
        <v>3.0581039755351682E-3</v>
      </c>
      <c r="G135" s="9">
        <v>2.1050400463954642E-3</v>
      </c>
    </row>
    <row r="136" spans="1:7">
      <c r="A136" t="s">
        <v>29</v>
      </c>
      <c r="D136" s="82">
        <v>981</v>
      </c>
      <c r="E136" s="25">
        <v>591437679.36000001</v>
      </c>
      <c r="F136" s="9">
        <v>1</v>
      </c>
      <c r="G13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0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.77734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1" t="s">
        <v>1</v>
      </c>
      <c r="B1" t="s">
        <v>28</v>
      </c>
    </row>
    <row r="3" spans="1:6">
      <c r="C3" s="81" t="s">
        <v>40</v>
      </c>
    </row>
    <row r="4" spans="1:6">
      <c r="A4" s="81" t="s">
        <v>39</v>
      </c>
      <c r="B4" s="81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262</v>
      </c>
      <c r="C5" s="82">
        <v>3</v>
      </c>
      <c r="D5" s="25">
        <v>999141</v>
      </c>
      <c r="E5" s="9">
        <v>1.9607843137254902E-2</v>
      </c>
      <c r="F5" s="9">
        <v>5.9837754327493617E-3</v>
      </c>
    </row>
    <row r="6" spans="1:6">
      <c r="B6" t="s">
        <v>93</v>
      </c>
      <c r="C6" s="82">
        <v>1</v>
      </c>
      <c r="D6" s="25">
        <v>345000</v>
      </c>
      <c r="E6" s="9">
        <v>6.5359477124183009E-3</v>
      </c>
      <c r="F6" s="9">
        <v>2.0661773706599266E-3</v>
      </c>
    </row>
    <row r="7" spans="1:6">
      <c r="B7" t="s">
        <v>125</v>
      </c>
      <c r="C7" s="82">
        <v>1</v>
      </c>
      <c r="D7" s="25">
        <v>391737</v>
      </c>
      <c r="E7" s="9">
        <v>6.5359477124183009E-3</v>
      </c>
      <c r="F7" s="9">
        <v>2.3460815207252397E-3</v>
      </c>
    </row>
    <row r="8" spans="1:6">
      <c r="B8" t="s">
        <v>114</v>
      </c>
      <c r="C8" s="82">
        <v>1</v>
      </c>
      <c r="D8" s="25">
        <v>262404</v>
      </c>
      <c r="E8" s="9">
        <v>6.5359477124183009E-3</v>
      </c>
      <c r="F8" s="9">
        <v>1.5715165413641952E-3</v>
      </c>
    </row>
    <row r="9" spans="1:6">
      <c r="C9" s="82"/>
      <c r="D9" s="25"/>
      <c r="E9" s="9"/>
      <c r="F9" s="9"/>
    </row>
    <row r="10" spans="1:6">
      <c r="A10" t="s">
        <v>334</v>
      </c>
      <c r="C10" s="82">
        <v>1</v>
      </c>
      <c r="D10" s="25">
        <v>11750000</v>
      </c>
      <c r="E10" s="9">
        <v>6.5359477124183009E-3</v>
      </c>
      <c r="F10" s="9">
        <v>7.0369809000736624E-2</v>
      </c>
    </row>
    <row r="11" spans="1:6">
      <c r="B11" t="s">
        <v>142</v>
      </c>
      <c r="C11" s="82">
        <v>1</v>
      </c>
      <c r="D11" s="25">
        <v>11750000</v>
      </c>
      <c r="E11" s="9">
        <v>6.5359477124183009E-3</v>
      </c>
      <c r="F11" s="9">
        <v>7.0369809000736624E-2</v>
      </c>
    </row>
    <row r="12" spans="1:6">
      <c r="C12" s="82"/>
      <c r="D12" s="25"/>
      <c r="E12" s="9"/>
      <c r="F12" s="9"/>
    </row>
    <row r="13" spans="1:6">
      <c r="A13" t="s">
        <v>344</v>
      </c>
      <c r="C13" s="82">
        <v>1</v>
      </c>
      <c r="D13" s="25">
        <v>1800000</v>
      </c>
      <c r="E13" s="9">
        <v>6.5359477124183009E-3</v>
      </c>
      <c r="F13" s="9">
        <v>1.0780055846921356E-2</v>
      </c>
    </row>
    <row r="14" spans="1:6">
      <c r="B14" t="s">
        <v>142</v>
      </c>
      <c r="C14" s="82">
        <v>1</v>
      </c>
      <c r="D14" s="25">
        <v>1800000</v>
      </c>
      <c r="E14" s="9">
        <v>6.5359477124183009E-3</v>
      </c>
      <c r="F14" s="9">
        <v>1.0780055846921356E-2</v>
      </c>
    </row>
    <row r="15" spans="1:6">
      <c r="C15" s="82"/>
      <c r="D15" s="25"/>
      <c r="E15" s="9"/>
      <c r="F15" s="9"/>
    </row>
    <row r="16" spans="1:6">
      <c r="A16" t="s">
        <v>209</v>
      </c>
      <c r="C16" s="82">
        <v>8</v>
      </c>
      <c r="D16" s="25">
        <v>618000</v>
      </c>
      <c r="E16" s="9">
        <v>5.2287581699346407E-2</v>
      </c>
      <c r="F16" s="9">
        <v>3.7011525074429987E-3</v>
      </c>
    </row>
    <row r="17" spans="1:6">
      <c r="B17" t="s">
        <v>83</v>
      </c>
      <c r="C17" s="82">
        <v>1</v>
      </c>
      <c r="D17" s="25">
        <v>50000</v>
      </c>
      <c r="E17" s="9">
        <v>6.5359477124183009E-3</v>
      </c>
      <c r="F17" s="9">
        <v>2.9944599574781544E-4</v>
      </c>
    </row>
    <row r="18" spans="1:6">
      <c r="B18" t="s">
        <v>142</v>
      </c>
      <c r="C18" s="82">
        <v>7</v>
      </c>
      <c r="D18" s="25">
        <v>568000</v>
      </c>
      <c r="E18" s="9">
        <v>4.5751633986928102E-2</v>
      </c>
      <c r="F18" s="9">
        <v>3.4017065116951836E-3</v>
      </c>
    </row>
    <row r="19" spans="1:6">
      <c r="C19" s="82"/>
      <c r="D19" s="25"/>
      <c r="E19" s="9"/>
      <c r="F19" s="9"/>
    </row>
    <row r="20" spans="1:6">
      <c r="A20" t="s">
        <v>193</v>
      </c>
      <c r="C20" s="82">
        <v>11</v>
      </c>
      <c r="D20" s="25">
        <v>3336298</v>
      </c>
      <c r="E20" s="9">
        <v>7.1895424836601302E-2</v>
      </c>
      <c r="F20" s="9">
        <v>1.9980821534428903E-2</v>
      </c>
    </row>
    <row r="21" spans="1:6">
      <c r="B21" t="s">
        <v>83</v>
      </c>
      <c r="C21" s="82">
        <v>1</v>
      </c>
      <c r="D21" s="25">
        <v>66000</v>
      </c>
      <c r="E21" s="9">
        <v>6.5359477124183009E-3</v>
      </c>
      <c r="F21" s="9">
        <v>3.9526871438711641E-4</v>
      </c>
    </row>
    <row r="22" spans="1:6">
      <c r="B22" t="s">
        <v>142</v>
      </c>
      <c r="C22" s="82">
        <v>10</v>
      </c>
      <c r="D22" s="25">
        <v>3270298</v>
      </c>
      <c r="E22" s="9">
        <v>6.535947712418301E-2</v>
      </c>
      <c r="F22" s="9">
        <v>1.9585552820041787E-2</v>
      </c>
    </row>
    <row r="23" spans="1:6">
      <c r="C23" s="82"/>
      <c r="D23" s="25"/>
      <c r="E23" s="9"/>
      <c r="F23" s="9"/>
    </row>
    <row r="24" spans="1:6">
      <c r="A24" t="s">
        <v>355</v>
      </c>
      <c r="C24" s="82">
        <v>1</v>
      </c>
      <c r="D24" s="25">
        <v>537000</v>
      </c>
      <c r="E24" s="9">
        <v>6.5359477124183009E-3</v>
      </c>
      <c r="F24" s="9">
        <v>3.216049994331538E-3</v>
      </c>
    </row>
    <row r="25" spans="1:6">
      <c r="B25" t="s">
        <v>142</v>
      </c>
      <c r="C25" s="82">
        <v>1</v>
      </c>
      <c r="D25" s="25">
        <v>537000</v>
      </c>
      <c r="E25" s="9">
        <v>6.5359477124183009E-3</v>
      </c>
      <c r="F25" s="9">
        <v>3.216049994331538E-3</v>
      </c>
    </row>
    <row r="26" spans="1:6">
      <c r="C26" s="82"/>
      <c r="D26" s="25"/>
      <c r="E26" s="9"/>
      <c r="F26" s="9"/>
    </row>
    <row r="27" spans="1:6">
      <c r="A27" t="s">
        <v>244</v>
      </c>
      <c r="C27" s="82">
        <v>3</v>
      </c>
      <c r="D27" s="25">
        <v>10567500</v>
      </c>
      <c r="E27" s="9">
        <v>1.9607843137254902E-2</v>
      </c>
      <c r="F27" s="9">
        <v>6.3287911201300798E-2</v>
      </c>
    </row>
    <row r="28" spans="1:6">
      <c r="B28" t="s">
        <v>93</v>
      </c>
      <c r="C28" s="82">
        <v>2</v>
      </c>
      <c r="D28" s="25">
        <v>667500</v>
      </c>
      <c r="E28" s="9">
        <v>1.3071895424836602E-2</v>
      </c>
      <c r="F28" s="9">
        <v>3.9976040432333363E-3</v>
      </c>
    </row>
    <row r="29" spans="1:6">
      <c r="B29" t="s">
        <v>142</v>
      </c>
      <c r="C29" s="82">
        <v>1</v>
      </c>
      <c r="D29" s="25">
        <v>9900000</v>
      </c>
      <c r="E29" s="9">
        <v>6.5359477124183009E-3</v>
      </c>
      <c r="F29" s="9">
        <v>5.9290307158067455E-2</v>
      </c>
    </row>
    <row r="30" spans="1:6">
      <c r="C30" s="82"/>
      <c r="D30" s="25"/>
      <c r="E30" s="9"/>
      <c r="F30" s="9"/>
    </row>
    <row r="31" spans="1:6">
      <c r="A31" t="s">
        <v>269</v>
      </c>
      <c r="C31" s="82">
        <v>5</v>
      </c>
      <c r="D31" s="25">
        <v>6294050</v>
      </c>
      <c r="E31" s="9">
        <v>3.2679738562091505E-2</v>
      </c>
      <c r="F31" s="9">
        <v>3.7694561390730755E-2</v>
      </c>
    </row>
    <row r="32" spans="1:6">
      <c r="B32" t="s">
        <v>93</v>
      </c>
      <c r="C32" s="82">
        <v>2</v>
      </c>
      <c r="D32" s="25">
        <v>5837050</v>
      </c>
      <c r="E32" s="9">
        <v>1.3071895424836602E-2</v>
      </c>
      <c r="F32" s="9">
        <v>3.4957624989595724E-2</v>
      </c>
    </row>
    <row r="33" spans="1:6">
      <c r="B33" t="s">
        <v>142</v>
      </c>
      <c r="C33" s="82">
        <v>1</v>
      </c>
      <c r="D33" s="25">
        <v>310000</v>
      </c>
      <c r="E33" s="9">
        <v>6.5359477124183009E-3</v>
      </c>
      <c r="F33" s="9">
        <v>1.8565651736364558E-3</v>
      </c>
    </row>
    <row r="34" spans="1:6">
      <c r="B34" t="s">
        <v>125</v>
      </c>
      <c r="C34" s="82">
        <v>2</v>
      </c>
      <c r="D34" s="25">
        <v>147000</v>
      </c>
      <c r="E34" s="9">
        <v>1.3071895424836602E-2</v>
      </c>
      <c r="F34" s="9">
        <v>8.8037122749857739E-4</v>
      </c>
    </row>
    <row r="35" spans="1:6">
      <c r="C35" s="82"/>
      <c r="D35" s="25"/>
      <c r="E35" s="9"/>
      <c r="F35" s="9"/>
    </row>
    <row r="36" spans="1:6">
      <c r="A36" t="s">
        <v>205</v>
      </c>
      <c r="C36" s="82">
        <v>1</v>
      </c>
      <c r="D36" s="25">
        <v>421000</v>
      </c>
      <c r="E36" s="9">
        <v>6.5359477124183009E-3</v>
      </c>
      <c r="F36" s="9">
        <v>2.5213352841966059E-3</v>
      </c>
    </row>
    <row r="37" spans="1:6">
      <c r="B37" t="s">
        <v>83</v>
      </c>
      <c r="C37" s="82">
        <v>1</v>
      </c>
      <c r="D37" s="25">
        <v>421000</v>
      </c>
      <c r="E37" s="9">
        <v>6.5359477124183009E-3</v>
      </c>
      <c r="F37" s="9">
        <v>2.5213352841966059E-3</v>
      </c>
    </row>
    <row r="38" spans="1:6">
      <c r="C38" s="82"/>
      <c r="D38" s="25"/>
      <c r="E38" s="9"/>
      <c r="F38" s="9"/>
    </row>
    <row r="39" spans="1:6">
      <c r="A39" t="s">
        <v>166</v>
      </c>
      <c r="C39" s="82">
        <v>6</v>
      </c>
      <c r="D39" s="25">
        <v>6715000</v>
      </c>
      <c r="E39" s="9">
        <v>3.9215686274509803E-2</v>
      </c>
      <c r="F39" s="9">
        <v>4.0215597228931615E-2</v>
      </c>
    </row>
    <row r="40" spans="1:6">
      <c r="B40" t="s">
        <v>83</v>
      </c>
      <c r="C40" s="82">
        <v>1</v>
      </c>
      <c r="D40" s="25">
        <v>266000</v>
      </c>
      <c r="E40" s="9">
        <v>6.5359477124183009E-3</v>
      </c>
      <c r="F40" s="9">
        <v>1.5930526973783781E-3</v>
      </c>
    </row>
    <row r="41" spans="1:6">
      <c r="B41" t="s">
        <v>93</v>
      </c>
      <c r="C41" s="82">
        <v>2</v>
      </c>
      <c r="D41" s="25">
        <v>5858100</v>
      </c>
      <c r="E41" s="9">
        <v>1.3071895424836602E-2</v>
      </c>
      <c r="F41" s="9">
        <v>3.5083691753805553E-2</v>
      </c>
    </row>
    <row r="42" spans="1:6">
      <c r="B42" t="s">
        <v>142</v>
      </c>
      <c r="C42" s="82">
        <v>1</v>
      </c>
      <c r="D42" s="25">
        <v>368400</v>
      </c>
      <c r="E42" s="9">
        <v>6.5359477124183009E-3</v>
      </c>
      <c r="F42" s="9">
        <v>2.2063180966699044E-3</v>
      </c>
    </row>
    <row r="43" spans="1:6">
      <c r="B43" t="s">
        <v>125</v>
      </c>
      <c r="C43" s="82">
        <v>1</v>
      </c>
      <c r="D43" s="25">
        <v>75000</v>
      </c>
      <c r="E43" s="9">
        <v>6.5359477124183009E-3</v>
      </c>
      <c r="F43" s="9">
        <v>4.4916899362172316E-4</v>
      </c>
    </row>
    <row r="44" spans="1:6">
      <c r="B44" t="s">
        <v>64</v>
      </c>
      <c r="C44" s="82">
        <v>1</v>
      </c>
      <c r="D44" s="25">
        <v>147500</v>
      </c>
      <c r="E44" s="9">
        <v>6.5359477124183009E-3</v>
      </c>
      <c r="F44" s="9">
        <v>8.8336568745605551E-4</v>
      </c>
    </row>
    <row r="45" spans="1:6">
      <c r="C45" s="82"/>
      <c r="D45" s="25"/>
      <c r="E45" s="9"/>
      <c r="F45" s="9"/>
    </row>
    <row r="46" spans="1:6">
      <c r="A46" t="s">
        <v>169</v>
      </c>
      <c r="C46" s="82">
        <v>8</v>
      </c>
      <c r="D46" s="25">
        <v>2596239</v>
      </c>
      <c r="E46" s="9">
        <v>5.2287581699346407E-2</v>
      </c>
      <c r="F46" s="9">
        <v>1.5548667451086252E-2</v>
      </c>
    </row>
    <row r="47" spans="1:6">
      <c r="B47" t="s">
        <v>93</v>
      </c>
      <c r="C47" s="82">
        <v>1</v>
      </c>
      <c r="D47" s="25">
        <v>476088</v>
      </c>
      <c r="E47" s="9">
        <v>6.5359477124183009E-3</v>
      </c>
      <c r="F47" s="9">
        <v>2.8512529044717192E-3</v>
      </c>
    </row>
    <row r="48" spans="1:6">
      <c r="B48" t="s">
        <v>142</v>
      </c>
      <c r="C48" s="82">
        <v>2</v>
      </c>
      <c r="D48" s="25">
        <v>543000</v>
      </c>
      <c r="E48" s="9">
        <v>1.3071895424836602E-2</v>
      </c>
      <c r="F48" s="9">
        <v>3.2519835138212758E-3</v>
      </c>
    </row>
    <row r="49" spans="1:6">
      <c r="B49" t="s">
        <v>125</v>
      </c>
      <c r="C49" s="82">
        <v>2</v>
      </c>
      <c r="D49" s="25">
        <v>566331</v>
      </c>
      <c r="E49" s="9">
        <v>1.3071895424836602E-2</v>
      </c>
      <c r="F49" s="9">
        <v>3.3917110043571214E-3</v>
      </c>
    </row>
    <row r="50" spans="1:6">
      <c r="B50" t="s">
        <v>64</v>
      </c>
      <c r="C50" s="82">
        <v>2</v>
      </c>
      <c r="D50" s="25">
        <v>742200</v>
      </c>
      <c r="E50" s="9">
        <v>1.3071895424836602E-2</v>
      </c>
      <c r="F50" s="9">
        <v>4.4449763608805726E-3</v>
      </c>
    </row>
    <row r="51" spans="1:6">
      <c r="B51" t="s">
        <v>161</v>
      </c>
      <c r="C51" s="82">
        <v>1</v>
      </c>
      <c r="D51" s="25">
        <v>268620</v>
      </c>
      <c r="E51" s="9">
        <v>6.5359477124183009E-3</v>
      </c>
      <c r="F51" s="9">
        <v>1.6087436675555637E-3</v>
      </c>
    </row>
    <row r="52" spans="1:6">
      <c r="C52" s="82"/>
      <c r="D52" s="25"/>
      <c r="E52" s="9"/>
      <c r="F52" s="9"/>
    </row>
    <row r="53" spans="1:6">
      <c r="A53" t="s">
        <v>319</v>
      </c>
      <c r="C53" s="82">
        <v>1</v>
      </c>
      <c r="D53" s="25">
        <v>50000</v>
      </c>
      <c r="E53" s="9">
        <v>6.5359477124183009E-3</v>
      </c>
      <c r="F53" s="9">
        <v>2.9944599574781544E-4</v>
      </c>
    </row>
    <row r="54" spans="1:6">
      <c r="B54" t="s">
        <v>125</v>
      </c>
      <c r="C54" s="82">
        <v>1</v>
      </c>
      <c r="D54" s="25">
        <v>50000</v>
      </c>
      <c r="E54" s="9">
        <v>6.5359477124183009E-3</v>
      </c>
      <c r="F54" s="9">
        <v>2.9944599574781544E-4</v>
      </c>
    </row>
    <row r="55" spans="1:6">
      <c r="C55" s="82"/>
      <c r="D55" s="25"/>
      <c r="E55" s="9"/>
      <c r="F55" s="9"/>
    </row>
    <row r="56" spans="1:6">
      <c r="A56" t="s">
        <v>176</v>
      </c>
      <c r="C56" s="82">
        <v>1</v>
      </c>
      <c r="D56" s="25">
        <v>115000</v>
      </c>
      <c r="E56" s="9">
        <v>6.5359477124183009E-3</v>
      </c>
      <c r="F56" s="9">
        <v>6.8872579021997556E-4</v>
      </c>
    </row>
    <row r="57" spans="1:6">
      <c r="B57" t="s">
        <v>64</v>
      </c>
      <c r="C57" s="82">
        <v>1</v>
      </c>
      <c r="D57" s="25">
        <v>115000</v>
      </c>
      <c r="E57" s="9">
        <v>6.5359477124183009E-3</v>
      </c>
      <c r="F57" s="9">
        <v>6.8872579021997556E-4</v>
      </c>
    </row>
    <row r="58" spans="1:6">
      <c r="C58" s="82"/>
      <c r="D58" s="25"/>
      <c r="E58" s="9"/>
      <c r="F58" s="9"/>
    </row>
    <row r="59" spans="1:6">
      <c r="A59" t="s">
        <v>231</v>
      </c>
      <c r="C59" s="82">
        <v>3</v>
      </c>
      <c r="D59" s="25">
        <v>1589000</v>
      </c>
      <c r="E59" s="9">
        <v>1.9607843137254902E-2</v>
      </c>
      <c r="F59" s="9">
        <v>9.5163937448655752E-3</v>
      </c>
    </row>
    <row r="60" spans="1:6">
      <c r="B60" t="s">
        <v>93</v>
      </c>
      <c r="C60" s="82">
        <v>2</v>
      </c>
      <c r="D60" s="25">
        <v>1089000</v>
      </c>
      <c r="E60" s="9">
        <v>1.3071895424836602E-2</v>
      </c>
      <c r="F60" s="9">
        <v>6.5219337873874206E-3</v>
      </c>
    </row>
    <row r="61" spans="1:6">
      <c r="B61" t="s">
        <v>125</v>
      </c>
      <c r="C61" s="82">
        <v>1</v>
      </c>
      <c r="D61" s="25">
        <v>500000</v>
      </c>
      <c r="E61" s="9">
        <v>6.5359477124183009E-3</v>
      </c>
      <c r="F61" s="9">
        <v>2.9944599574781546E-3</v>
      </c>
    </row>
    <row r="62" spans="1:6">
      <c r="C62" s="82"/>
      <c r="D62" s="25"/>
      <c r="E62" s="9"/>
      <c r="F62" s="9"/>
    </row>
    <row r="63" spans="1:6">
      <c r="A63" t="s">
        <v>246</v>
      </c>
      <c r="C63" s="82">
        <v>4</v>
      </c>
      <c r="D63" s="25">
        <v>1591685</v>
      </c>
      <c r="E63" s="9">
        <v>2.6143790849673203E-2</v>
      </c>
      <c r="F63" s="9">
        <v>9.5324739948372331E-3</v>
      </c>
    </row>
    <row r="64" spans="1:6">
      <c r="B64" t="s">
        <v>93</v>
      </c>
      <c r="C64" s="82">
        <v>3</v>
      </c>
      <c r="D64" s="25">
        <v>1291685</v>
      </c>
      <c r="E64" s="9">
        <v>1.9607843137254902E-2</v>
      </c>
      <c r="F64" s="9">
        <v>7.7357980203503398E-3</v>
      </c>
    </row>
    <row r="65" spans="1:6">
      <c r="B65" t="s">
        <v>125</v>
      </c>
      <c r="C65" s="82">
        <v>1</v>
      </c>
      <c r="D65" s="25">
        <v>300000</v>
      </c>
      <c r="E65" s="9">
        <v>6.5359477124183009E-3</v>
      </c>
      <c r="F65" s="9">
        <v>1.7966759744868926E-3</v>
      </c>
    </row>
    <row r="66" spans="1:6">
      <c r="C66" s="82"/>
      <c r="D66" s="25"/>
      <c r="E66" s="9"/>
      <c r="F66" s="9"/>
    </row>
    <row r="67" spans="1:6">
      <c r="A67" t="s">
        <v>381</v>
      </c>
      <c r="C67" s="82">
        <v>1</v>
      </c>
      <c r="D67" s="25">
        <v>3681000</v>
      </c>
      <c r="E67" s="9">
        <v>6.5359477124183009E-3</v>
      </c>
      <c r="F67" s="9">
        <v>2.2045214206954173E-2</v>
      </c>
    </row>
    <row r="68" spans="1:6">
      <c r="B68" t="s">
        <v>142</v>
      </c>
      <c r="C68" s="82">
        <v>1</v>
      </c>
      <c r="D68" s="25">
        <v>3681000</v>
      </c>
      <c r="E68" s="9">
        <v>6.5359477124183009E-3</v>
      </c>
      <c r="F68" s="9">
        <v>2.2045214206954173E-2</v>
      </c>
    </row>
    <row r="69" spans="1:6">
      <c r="C69" s="82"/>
      <c r="D69" s="25"/>
      <c r="E69" s="9"/>
      <c r="F69" s="9"/>
    </row>
    <row r="70" spans="1:6">
      <c r="A70" t="s">
        <v>172</v>
      </c>
      <c r="C70" s="82">
        <v>1</v>
      </c>
      <c r="D70" s="25">
        <v>315000</v>
      </c>
      <c r="E70" s="9">
        <v>6.5359477124183009E-3</v>
      </c>
      <c r="F70" s="9">
        <v>1.8865097732112372E-3</v>
      </c>
    </row>
    <row r="71" spans="1:6">
      <c r="B71" t="s">
        <v>64</v>
      </c>
      <c r="C71" s="82">
        <v>1</v>
      </c>
      <c r="D71" s="25">
        <v>315000</v>
      </c>
      <c r="E71" s="9">
        <v>6.5359477124183009E-3</v>
      </c>
      <c r="F71" s="9">
        <v>1.8865097732112372E-3</v>
      </c>
    </row>
    <row r="72" spans="1:6">
      <c r="C72" s="82"/>
      <c r="D72" s="25"/>
      <c r="E72" s="9"/>
      <c r="F72" s="9"/>
    </row>
    <row r="73" spans="1:6">
      <c r="A73" t="s">
        <v>174</v>
      </c>
      <c r="C73" s="82">
        <v>19</v>
      </c>
      <c r="D73" s="25">
        <v>5219774</v>
      </c>
      <c r="E73" s="9">
        <v>0.12418300653594772</v>
      </c>
      <c r="F73" s="9">
        <v>3.1260808460171152E-2</v>
      </c>
    </row>
    <row r="74" spans="1:6">
      <c r="B74" t="s">
        <v>83</v>
      </c>
      <c r="C74" s="82">
        <v>2</v>
      </c>
      <c r="D74" s="25">
        <v>490521</v>
      </c>
      <c r="E74" s="9">
        <v>1.3071895424836602E-2</v>
      </c>
      <c r="F74" s="9">
        <v>2.9376909856042837E-3</v>
      </c>
    </row>
    <row r="75" spans="1:6">
      <c r="B75" t="s">
        <v>93</v>
      </c>
      <c r="C75" s="82">
        <v>2</v>
      </c>
      <c r="D75" s="25">
        <v>595255</v>
      </c>
      <c r="E75" s="9">
        <v>1.3071895424836602E-2</v>
      </c>
      <c r="F75" s="9">
        <v>3.5649345239773178E-3</v>
      </c>
    </row>
    <row r="76" spans="1:6">
      <c r="B76" t="s">
        <v>142</v>
      </c>
      <c r="C76" s="82">
        <v>4</v>
      </c>
      <c r="D76" s="25">
        <v>990976</v>
      </c>
      <c r="E76" s="9">
        <v>2.6143790849673203E-2</v>
      </c>
      <c r="F76" s="9">
        <v>5.9348759016437432E-3</v>
      </c>
    </row>
    <row r="77" spans="1:6">
      <c r="B77" t="s">
        <v>125</v>
      </c>
      <c r="C77" s="82">
        <v>7</v>
      </c>
      <c r="D77" s="25">
        <v>1704000</v>
      </c>
      <c r="E77" s="9">
        <v>4.5751633986928102E-2</v>
      </c>
      <c r="F77" s="9">
        <v>1.0205119535085551E-2</v>
      </c>
    </row>
    <row r="78" spans="1:6">
      <c r="B78" t="s">
        <v>64</v>
      </c>
      <c r="C78" s="82">
        <v>2</v>
      </c>
      <c r="D78" s="25">
        <v>676022</v>
      </c>
      <c r="E78" s="9">
        <v>1.3071895424836602E-2</v>
      </c>
      <c r="F78" s="9">
        <v>4.0486416187485936E-3</v>
      </c>
    </row>
    <row r="79" spans="1:6">
      <c r="B79" t="s">
        <v>118</v>
      </c>
      <c r="C79" s="82">
        <v>2</v>
      </c>
      <c r="D79" s="25">
        <v>763000</v>
      </c>
      <c r="E79" s="9">
        <v>1.3071895424836602E-2</v>
      </c>
      <c r="F79" s="9">
        <v>4.569545895111664E-3</v>
      </c>
    </row>
    <row r="80" spans="1:6">
      <c r="C80" s="82"/>
      <c r="D80" s="25"/>
      <c r="E80" s="9"/>
      <c r="F80" s="9"/>
    </row>
    <row r="81" spans="1:6">
      <c r="A81" t="s">
        <v>179</v>
      </c>
      <c r="C81" s="82">
        <v>2</v>
      </c>
      <c r="D81" s="25">
        <v>1650000</v>
      </c>
      <c r="E81" s="9">
        <v>1.3071895424836602E-2</v>
      </c>
      <c r="F81" s="9">
        <v>9.8817178596779104E-3</v>
      </c>
    </row>
    <row r="82" spans="1:6">
      <c r="B82" t="s">
        <v>64</v>
      </c>
      <c r="C82" s="82">
        <v>2</v>
      </c>
      <c r="D82" s="25">
        <v>1650000</v>
      </c>
      <c r="E82" s="9">
        <v>1.3071895424836602E-2</v>
      </c>
      <c r="F82" s="9">
        <v>9.8817178596779104E-3</v>
      </c>
    </row>
    <row r="83" spans="1:6">
      <c r="C83" s="82"/>
      <c r="D83" s="25"/>
      <c r="E83" s="9"/>
      <c r="F83" s="9"/>
    </row>
    <row r="84" spans="1:6">
      <c r="A84" t="s">
        <v>181</v>
      </c>
      <c r="C84" s="82">
        <v>9</v>
      </c>
      <c r="D84" s="25">
        <v>2167972</v>
      </c>
      <c r="E84" s="9">
        <v>5.8823529411764705E-2</v>
      </c>
      <c r="F84" s="9">
        <v>1.2983810685867658E-2</v>
      </c>
    </row>
    <row r="85" spans="1:6">
      <c r="B85" t="s">
        <v>93</v>
      </c>
      <c r="C85" s="82">
        <v>1</v>
      </c>
      <c r="D85" s="25">
        <v>330222</v>
      </c>
      <c r="E85" s="9">
        <v>6.5359477124183009E-3</v>
      </c>
      <c r="F85" s="9">
        <v>1.977673112156702E-3</v>
      </c>
    </row>
    <row r="86" spans="1:6">
      <c r="B86" t="s">
        <v>142</v>
      </c>
      <c r="C86" s="82">
        <v>4</v>
      </c>
      <c r="D86" s="25">
        <v>519000</v>
      </c>
      <c r="E86" s="9">
        <v>2.6143790849673203E-2</v>
      </c>
      <c r="F86" s="9">
        <v>3.1082494358623241E-3</v>
      </c>
    </row>
    <row r="87" spans="1:6">
      <c r="B87" t="s">
        <v>125</v>
      </c>
      <c r="C87" s="82">
        <v>2</v>
      </c>
      <c r="D87" s="25">
        <v>809000</v>
      </c>
      <c r="E87" s="9">
        <v>1.3071895424836602E-2</v>
      </c>
      <c r="F87" s="9">
        <v>4.8450362111996537E-3</v>
      </c>
    </row>
    <row r="88" spans="1:6">
      <c r="B88" t="s">
        <v>64</v>
      </c>
      <c r="C88" s="82">
        <v>2</v>
      </c>
      <c r="D88" s="25">
        <v>509750</v>
      </c>
      <c r="E88" s="9">
        <v>1.3071895424836602E-2</v>
      </c>
      <c r="F88" s="9">
        <v>3.0528519266489786E-3</v>
      </c>
    </row>
    <row r="89" spans="1:6">
      <c r="C89" s="82"/>
      <c r="D89" s="25"/>
      <c r="E89" s="9"/>
      <c r="F89" s="9"/>
    </row>
    <row r="90" spans="1:6">
      <c r="A90" t="s">
        <v>183</v>
      </c>
      <c r="C90" s="82">
        <v>5</v>
      </c>
      <c r="D90" s="25">
        <v>10954000</v>
      </c>
      <c r="E90" s="9">
        <v>3.2679738562091505E-2</v>
      </c>
      <c r="F90" s="9">
        <v>6.560262874843141E-2</v>
      </c>
    </row>
    <row r="91" spans="1:6">
      <c r="B91" t="s">
        <v>93</v>
      </c>
      <c r="C91" s="82">
        <v>4</v>
      </c>
      <c r="D91" s="25">
        <v>10000000</v>
      </c>
      <c r="E91" s="9">
        <v>2.6143790849673203E-2</v>
      </c>
      <c r="F91" s="9">
        <v>5.9889199149563088E-2</v>
      </c>
    </row>
    <row r="92" spans="1:6">
      <c r="B92" t="s">
        <v>64</v>
      </c>
      <c r="C92" s="82">
        <v>1</v>
      </c>
      <c r="D92" s="25">
        <v>954000</v>
      </c>
      <c r="E92" s="9">
        <v>6.5359477124183009E-3</v>
      </c>
      <c r="F92" s="9">
        <v>5.7134295988683186E-3</v>
      </c>
    </row>
    <row r="93" spans="1:6">
      <c r="C93" s="82"/>
      <c r="D93" s="25"/>
      <c r="E93" s="9"/>
      <c r="F93" s="9"/>
    </row>
    <row r="94" spans="1:6">
      <c r="A94" t="s">
        <v>188</v>
      </c>
      <c r="C94" s="82">
        <v>1</v>
      </c>
      <c r="D94" s="25">
        <v>3500000</v>
      </c>
      <c r="E94" s="9">
        <v>6.5359477124183009E-3</v>
      </c>
      <c r="F94" s="9">
        <v>2.0961219702347079E-2</v>
      </c>
    </row>
    <row r="95" spans="1:6">
      <c r="B95" t="s">
        <v>64</v>
      </c>
      <c r="C95" s="82">
        <v>1</v>
      </c>
      <c r="D95" s="25">
        <v>3500000</v>
      </c>
      <c r="E95" s="9">
        <v>6.5359477124183009E-3</v>
      </c>
      <c r="F95" s="9">
        <v>2.0961219702347079E-2</v>
      </c>
    </row>
    <row r="96" spans="1:6">
      <c r="C96" s="82"/>
      <c r="D96" s="25"/>
      <c r="E96" s="9"/>
      <c r="F96" s="9"/>
    </row>
    <row r="97" spans="1:6">
      <c r="A97" t="s">
        <v>191</v>
      </c>
      <c r="C97" s="82">
        <v>3</v>
      </c>
      <c r="D97" s="25">
        <v>916575</v>
      </c>
      <c r="E97" s="9">
        <v>1.9607843137254902E-2</v>
      </c>
      <c r="F97" s="9">
        <v>5.4892942710510787E-3</v>
      </c>
    </row>
    <row r="98" spans="1:6">
      <c r="B98" t="s">
        <v>142</v>
      </c>
      <c r="C98" s="82">
        <v>1</v>
      </c>
      <c r="D98" s="25">
        <v>358500</v>
      </c>
      <c r="E98" s="9">
        <v>6.5359477124183009E-3</v>
      </c>
      <c r="F98" s="9">
        <v>2.1470277895118367E-3</v>
      </c>
    </row>
    <row r="99" spans="1:6">
      <c r="B99" t="s">
        <v>125</v>
      </c>
      <c r="C99" s="82">
        <v>1</v>
      </c>
      <c r="D99" s="25">
        <v>263000</v>
      </c>
      <c r="E99" s="9">
        <v>6.5359477124183009E-3</v>
      </c>
      <c r="F99" s="9">
        <v>1.5750859376335092E-3</v>
      </c>
    </row>
    <row r="100" spans="1:6">
      <c r="B100" t="s">
        <v>64</v>
      </c>
      <c r="C100" s="82">
        <v>1</v>
      </c>
      <c r="D100" s="25">
        <v>295075</v>
      </c>
      <c r="E100" s="9">
        <v>6.5359477124183009E-3</v>
      </c>
      <c r="F100" s="9">
        <v>1.7671805439057329E-3</v>
      </c>
    </row>
    <row r="101" spans="1:6">
      <c r="C101" s="82"/>
      <c r="D101" s="25"/>
      <c r="E101" s="9"/>
      <c r="F101" s="9"/>
    </row>
    <row r="102" spans="1:6">
      <c r="A102" t="s">
        <v>195</v>
      </c>
      <c r="C102" s="82">
        <v>3</v>
      </c>
      <c r="D102" s="25">
        <v>792110</v>
      </c>
      <c r="E102" s="9">
        <v>1.9607843137254902E-2</v>
      </c>
      <c r="F102" s="9">
        <v>4.743883353836042E-3</v>
      </c>
    </row>
    <row r="103" spans="1:6">
      <c r="B103" t="s">
        <v>83</v>
      </c>
      <c r="C103" s="82">
        <v>1</v>
      </c>
      <c r="D103" s="25">
        <v>297110</v>
      </c>
      <c r="E103" s="9">
        <v>6.5359477124183009E-3</v>
      </c>
      <c r="F103" s="9">
        <v>1.7793679959326688E-3</v>
      </c>
    </row>
    <row r="104" spans="1:6">
      <c r="B104" t="s">
        <v>93</v>
      </c>
      <c r="C104" s="82">
        <v>1</v>
      </c>
      <c r="D104" s="25">
        <v>150000</v>
      </c>
      <c r="E104" s="9">
        <v>6.5359477124183009E-3</v>
      </c>
      <c r="F104" s="9">
        <v>8.9833798724344631E-4</v>
      </c>
    </row>
    <row r="105" spans="1:6">
      <c r="B105" t="s">
        <v>142</v>
      </c>
      <c r="C105" s="82">
        <v>1</v>
      </c>
      <c r="D105" s="25">
        <v>345000</v>
      </c>
      <c r="E105" s="9">
        <v>6.5359477124183009E-3</v>
      </c>
      <c r="F105" s="9">
        <v>2.0661773706599266E-3</v>
      </c>
    </row>
    <row r="106" spans="1:6">
      <c r="C106" s="82"/>
      <c r="D106" s="25"/>
      <c r="E106" s="9"/>
      <c r="F106" s="9"/>
    </row>
    <row r="107" spans="1:6">
      <c r="A107" t="s">
        <v>197</v>
      </c>
      <c r="C107" s="82">
        <v>1</v>
      </c>
      <c r="D107" s="25">
        <v>54000</v>
      </c>
      <c r="E107" s="9">
        <v>6.5359477124183009E-3</v>
      </c>
      <c r="F107" s="9">
        <v>3.2340167540764069E-4</v>
      </c>
    </row>
    <row r="108" spans="1:6">
      <c r="B108" t="s">
        <v>83</v>
      </c>
      <c r="C108" s="82">
        <v>1</v>
      </c>
      <c r="D108" s="25">
        <v>54000</v>
      </c>
      <c r="E108" s="9">
        <v>6.5359477124183009E-3</v>
      </c>
      <c r="F108" s="9">
        <v>3.2340167540764069E-4</v>
      </c>
    </row>
    <row r="109" spans="1:6">
      <c r="C109" s="82"/>
      <c r="D109" s="25"/>
      <c r="E109" s="9"/>
      <c r="F109" s="9"/>
    </row>
    <row r="110" spans="1:6">
      <c r="A110" t="s">
        <v>199</v>
      </c>
      <c r="C110" s="82">
        <v>1</v>
      </c>
      <c r="D110" s="25">
        <v>292226</v>
      </c>
      <c r="E110" s="9">
        <v>6.5359477124183009E-3</v>
      </c>
      <c r="F110" s="9">
        <v>1.7501181110680223E-3</v>
      </c>
    </row>
    <row r="111" spans="1:6">
      <c r="B111" t="s">
        <v>83</v>
      </c>
      <c r="C111" s="82">
        <v>1</v>
      </c>
      <c r="D111" s="25">
        <v>292226</v>
      </c>
      <c r="E111" s="9">
        <v>6.5359477124183009E-3</v>
      </c>
      <c r="F111" s="9">
        <v>1.7501181110680223E-3</v>
      </c>
    </row>
    <row r="112" spans="1:6">
      <c r="C112" s="82"/>
      <c r="D112" s="25"/>
      <c r="E112" s="9"/>
      <c r="F112" s="9"/>
    </row>
    <row r="113" spans="1:6">
      <c r="A113" t="s">
        <v>203</v>
      </c>
      <c r="C113" s="82">
        <v>1</v>
      </c>
      <c r="D113" s="25">
        <v>9199000</v>
      </c>
      <c r="E113" s="9">
        <v>6.5359477124183009E-3</v>
      </c>
      <c r="F113" s="9">
        <v>5.5092074297683084E-2</v>
      </c>
    </row>
    <row r="114" spans="1:6">
      <c r="B114" t="s">
        <v>83</v>
      </c>
      <c r="C114" s="82">
        <v>1</v>
      </c>
      <c r="D114" s="25">
        <v>9199000</v>
      </c>
      <c r="E114" s="9">
        <v>6.5359477124183009E-3</v>
      </c>
      <c r="F114" s="9">
        <v>5.5092074297683084E-2</v>
      </c>
    </row>
    <row r="115" spans="1:6">
      <c r="C115" s="82"/>
      <c r="D115" s="25"/>
      <c r="E115" s="9"/>
      <c r="F115" s="9"/>
    </row>
    <row r="116" spans="1:6">
      <c r="A116" t="s">
        <v>207</v>
      </c>
      <c r="C116" s="82">
        <v>1</v>
      </c>
      <c r="D116" s="25">
        <v>30207125</v>
      </c>
      <c r="E116" s="9">
        <v>6.5359477124183009E-3</v>
      </c>
      <c r="F116" s="9">
        <v>0.18090805248607458</v>
      </c>
    </row>
    <row r="117" spans="1:6">
      <c r="B117" t="s">
        <v>83</v>
      </c>
      <c r="C117" s="82">
        <v>1</v>
      </c>
      <c r="D117" s="25">
        <v>30207125</v>
      </c>
      <c r="E117" s="9">
        <v>6.5359477124183009E-3</v>
      </c>
      <c r="F117" s="9">
        <v>0.18090805248607458</v>
      </c>
    </row>
    <row r="118" spans="1:6">
      <c r="C118" s="82"/>
      <c r="D118" s="25"/>
      <c r="E118" s="9"/>
      <c r="F118" s="9"/>
    </row>
    <row r="119" spans="1:6">
      <c r="A119" t="s">
        <v>211</v>
      </c>
      <c r="C119" s="82">
        <v>1</v>
      </c>
      <c r="D119" s="25">
        <v>300000</v>
      </c>
      <c r="E119" s="9">
        <v>6.5359477124183009E-3</v>
      </c>
      <c r="F119" s="9">
        <v>1.7966759744868926E-3</v>
      </c>
    </row>
    <row r="120" spans="1:6">
      <c r="B120" t="s">
        <v>83</v>
      </c>
      <c r="C120" s="82">
        <v>1</v>
      </c>
      <c r="D120" s="25">
        <v>300000</v>
      </c>
      <c r="E120" s="9">
        <v>6.5359477124183009E-3</v>
      </c>
      <c r="F120" s="9">
        <v>1.7966759744868926E-3</v>
      </c>
    </row>
    <row r="121" spans="1:6">
      <c r="C121" s="82"/>
      <c r="D121" s="25"/>
      <c r="E121" s="9"/>
      <c r="F121" s="9"/>
    </row>
    <row r="122" spans="1:6">
      <c r="A122" t="s">
        <v>215</v>
      </c>
      <c r="C122" s="82">
        <v>2</v>
      </c>
      <c r="D122" s="25">
        <v>526673</v>
      </c>
      <c r="E122" s="9">
        <v>1.3071895424836602E-2</v>
      </c>
      <c r="F122" s="9">
        <v>3.1542024183697842E-3</v>
      </c>
    </row>
    <row r="123" spans="1:6">
      <c r="B123" t="s">
        <v>83</v>
      </c>
      <c r="C123" s="82">
        <v>2</v>
      </c>
      <c r="D123" s="25">
        <v>526673</v>
      </c>
      <c r="E123" s="9">
        <v>1.3071895424836602E-2</v>
      </c>
      <c r="F123" s="9">
        <v>3.1542024183697842E-3</v>
      </c>
    </row>
    <row r="124" spans="1:6">
      <c r="C124" s="82"/>
      <c r="D124" s="25"/>
      <c r="E124" s="9"/>
      <c r="F124" s="9"/>
    </row>
    <row r="125" spans="1:6">
      <c r="A125" t="s">
        <v>217</v>
      </c>
      <c r="C125" s="82">
        <v>1</v>
      </c>
      <c r="D125" s="25">
        <v>384750</v>
      </c>
      <c r="E125" s="9">
        <v>6.5359477124183009E-3</v>
      </c>
      <c r="F125" s="9">
        <v>2.3042369372794397E-3</v>
      </c>
    </row>
    <row r="126" spans="1:6">
      <c r="B126" t="s">
        <v>83</v>
      </c>
      <c r="C126" s="82">
        <v>1</v>
      </c>
      <c r="D126" s="25">
        <v>384750</v>
      </c>
      <c r="E126" s="9">
        <v>6.5359477124183009E-3</v>
      </c>
      <c r="F126" s="9">
        <v>2.3042369372794397E-3</v>
      </c>
    </row>
    <row r="127" spans="1:6">
      <c r="C127" s="82"/>
      <c r="D127" s="25"/>
      <c r="E127" s="9"/>
      <c r="F127" s="9"/>
    </row>
    <row r="128" spans="1:6">
      <c r="A128" t="s">
        <v>219</v>
      </c>
      <c r="C128" s="82">
        <v>1</v>
      </c>
      <c r="D128" s="25">
        <v>68744.23</v>
      </c>
      <c r="E128" s="9">
        <v>6.5359477124183009E-3</v>
      </c>
      <c r="F128" s="9">
        <v>4.1170368808533689E-4</v>
      </c>
    </row>
    <row r="129" spans="1:6">
      <c r="B129" t="s">
        <v>83</v>
      </c>
      <c r="C129" s="82">
        <v>1</v>
      </c>
      <c r="D129" s="25">
        <v>68744.23</v>
      </c>
      <c r="E129" s="9">
        <v>6.5359477124183009E-3</v>
      </c>
      <c r="F129" s="9">
        <v>4.1170368808533689E-4</v>
      </c>
    </row>
    <row r="130" spans="1:6">
      <c r="C130" s="82"/>
      <c r="D130" s="25"/>
      <c r="E130" s="9"/>
      <c r="F130" s="9"/>
    </row>
    <row r="131" spans="1:6">
      <c r="A131" t="s">
        <v>225</v>
      </c>
      <c r="C131" s="82">
        <v>1</v>
      </c>
      <c r="D131" s="25">
        <v>2500000</v>
      </c>
      <c r="E131" s="9">
        <v>6.5359477124183009E-3</v>
      </c>
      <c r="F131" s="9">
        <v>1.4972299787390772E-2</v>
      </c>
    </row>
    <row r="132" spans="1:6">
      <c r="B132" t="s">
        <v>93</v>
      </c>
      <c r="C132" s="82">
        <v>1</v>
      </c>
      <c r="D132" s="25">
        <v>2500000</v>
      </c>
      <c r="E132" s="9">
        <v>6.5359477124183009E-3</v>
      </c>
      <c r="F132" s="9">
        <v>1.4972299787390772E-2</v>
      </c>
    </row>
    <row r="133" spans="1:6">
      <c r="C133" s="82"/>
      <c r="D133" s="25"/>
      <c r="E133" s="9"/>
      <c r="F133" s="9"/>
    </row>
    <row r="134" spans="1:6">
      <c r="A134" t="s">
        <v>227</v>
      </c>
      <c r="C134" s="82">
        <v>1</v>
      </c>
      <c r="D134" s="25">
        <v>540500</v>
      </c>
      <c r="E134" s="9">
        <v>6.5359477124183009E-3</v>
      </c>
      <c r="F134" s="9">
        <v>3.2370112140338849E-3</v>
      </c>
    </row>
    <row r="135" spans="1:6">
      <c r="B135" t="s">
        <v>93</v>
      </c>
      <c r="C135" s="82">
        <v>1</v>
      </c>
      <c r="D135" s="25">
        <v>540500</v>
      </c>
      <c r="E135" s="9">
        <v>6.5359477124183009E-3</v>
      </c>
      <c r="F135" s="9">
        <v>3.2370112140338849E-3</v>
      </c>
    </row>
    <row r="136" spans="1:6">
      <c r="C136" s="82"/>
      <c r="D136" s="25"/>
      <c r="E136" s="9"/>
      <c r="F136" s="9"/>
    </row>
    <row r="137" spans="1:6">
      <c r="A137" t="s">
        <v>229</v>
      </c>
      <c r="C137" s="82">
        <v>1</v>
      </c>
      <c r="D137" s="25">
        <v>4000000</v>
      </c>
      <c r="E137" s="9">
        <v>6.5359477124183009E-3</v>
      </c>
      <c r="F137" s="9">
        <v>2.3955679659825237E-2</v>
      </c>
    </row>
    <row r="138" spans="1:6">
      <c r="B138" t="s">
        <v>93</v>
      </c>
      <c r="C138" s="82">
        <v>1</v>
      </c>
      <c r="D138" s="25">
        <v>4000000</v>
      </c>
      <c r="E138" s="9">
        <v>6.5359477124183009E-3</v>
      </c>
      <c r="F138" s="9">
        <v>2.3955679659825237E-2</v>
      </c>
    </row>
    <row r="139" spans="1:6">
      <c r="C139" s="82"/>
      <c r="D139" s="25"/>
      <c r="E139" s="9"/>
      <c r="F139" s="9"/>
    </row>
    <row r="140" spans="1:6">
      <c r="A140" t="s">
        <v>234</v>
      </c>
      <c r="C140" s="82">
        <v>4</v>
      </c>
      <c r="D140" s="25">
        <v>8293000</v>
      </c>
      <c r="E140" s="9">
        <v>2.6143790849673203E-2</v>
      </c>
      <c r="F140" s="9">
        <v>4.9666112854732672E-2</v>
      </c>
    </row>
    <row r="141" spans="1:6">
      <c r="B141" t="s">
        <v>93</v>
      </c>
      <c r="C141" s="82">
        <v>3</v>
      </c>
      <c r="D141" s="25">
        <v>3293000</v>
      </c>
      <c r="E141" s="9">
        <v>1.9607843137254902E-2</v>
      </c>
      <c r="F141" s="9">
        <v>1.9721513279951124E-2</v>
      </c>
    </row>
    <row r="142" spans="1:6">
      <c r="B142" t="s">
        <v>142</v>
      </c>
      <c r="C142" s="82">
        <v>1</v>
      </c>
      <c r="D142" s="25">
        <v>5000000</v>
      </c>
      <c r="E142" s="9">
        <v>6.5359477124183009E-3</v>
      </c>
      <c r="F142" s="9">
        <v>2.9944599574781544E-2</v>
      </c>
    </row>
    <row r="143" spans="1:6">
      <c r="C143" s="82"/>
      <c r="D143" s="25"/>
      <c r="E143" s="9"/>
      <c r="F143" s="9"/>
    </row>
    <row r="144" spans="1:6">
      <c r="A144" t="s">
        <v>238</v>
      </c>
      <c r="C144" s="82">
        <v>5</v>
      </c>
      <c r="D144" s="25">
        <v>2123081</v>
      </c>
      <c r="E144" s="9">
        <v>3.2679738562091505E-2</v>
      </c>
      <c r="F144" s="9">
        <v>1.2714962081965354E-2</v>
      </c>
    </row>
    <row r="145" spans="1:6">
      <c r="B145" t="s">
        <v>93</v>
      </c>
      <c r="C145" s="82">
        <v>1</v>
      </c>
      <c r="D145" s="25">
        <v>450000</v>
      </c>
      <c r="E145" s="9">
        <v>6.5359477124183009E-3</v>
      </c>
      <c r="F145" s="9">
        <v>2.695013961730339E-3</v>
      </c>
    </row>
    <row r="146" spans="1:6">
      <c r="B146" t="s">
        <v>142</v>
      </c>
      <c r="C146" s="82">
        <v>2</v>
      </c>
      <c r="D146" s="25">
        <v>1055916</v>
      </c>
      <c r="E146" s="9">
        <v>1.3071895424836602E-2</v>
      </c>
      <c r="F146" s="9">
        <v>6.3237963609210062E-3</v>
      </c>
    </row>
    <row r="147" spans="1:6">
      <c r="B147" t="s">
        <v>158</v>
      </c>
      <c r="C147" s="82">
        <v>1</v>
      </c>
      <c r="D147" s="25">
        <v>357485</v>
      </c>
      <c r="E147" s="9">
        <v>6.5359477124183009E-3</v>
      </c>
      <c r="F147" s="9">
        <v>2.1409490357981562E-3</v>
      </c>
    </row>
    <row r="148" spans="1:6">
      <c r="B148" t="s">
        <v>125</v>
      </c>
      <c r="C148" s="82">
        <v>1</v>
      </c>
      <c r="D148" s="25">
        <v>259680</v>
      </c>
      <c r="E148" s="9">
        <v>6.5359477124183009E-3</v>
      </c>
      <c r="F148" s="9">
        <v>1.5552027235158543E-3</v>
      </c>
    </row>
    <row r="149" spans="1:6">
      <c r="C149" s="82"/>
      <c r="D149" s="25"/>
      <c r="E149" s="9"/>
      <c r="F149" s="9"/>
    </row>
    <row r="150" spans="1:6">
      <c r="A150" t="s">
        <v>241</v>
      </c>
      <c r="C150" s="82">
        <v>1</v>
      </c>
      <c r="D150" s="25">
        <v>382500</v>
      </c>
      <c r="E150" s="9">
        <v>6.5359477124183009E-3</v>
      </c>
      <c r="F150" s="9">
        <v>2.290761867470788E-3</v>
      </c>
    </row>
    <row r="151" spans="1:6">
      <c r="B151" t="s">
        <v>93</v>
      </c>
      <c r="C151" s="82">
        <v>1</v>
      </c>
      <c r="D151" s="25">
        <v>382500</v>
      </c>
      <c r="E151" s="9">
        <v>6.5359477124183009E-3</v>
      </c>
      <c r="F151" s="9">
        <v>2.290761867470788E-3</v>
      </c>
    </row>
    <row r="152" spans="1:6">
      <c r="C152" s="82"/>
      <c r="D152" s="25"/>
      <c r="E152" s="9"/>
      <c r="F152" s="9"/>
    </row>
    <row r="153" spans="1:6">
      <c r="A153" t="s">
        <v>249</v>
      </c>
      <c r="C153" s="82">
        <v>1</v>
      </c>
      <c r="D153" s="25">
        <v>7855993</v>
      </c>
      <c r="E153" s="9">
        <v>6.5359477124183009E-3</v>
      </c>
      <c r="F153" s="9">
        <v>4.7048912929457357E-2</v>
      </c>
    </row>
    <row r="154" spans="1:6">
      <c r="B154" t="s">
        <v>93</v>
      </c>
      <c r="C154" s="82">
        <v>1</v>
      </c>
      <c r="D154" s="25">
        <v>7855993</v>
      </c>
      <c r="E154" s="9">
        <v>6.5359477124183009E-3</v>
      </c>
      <c r="F154" s="9">
        <v>4.7048912929457357E-2</v>
      </c>
    </row>
    <row r="155" spans="1:6">
      <c r="C155" s="82"/>
      <c r="D155" s="25"/>
      <c r="E155" s="9"/>
      <c r="F155" s="9"/>
    </row>
    <row r="156" spans="1:6">
      <c r="A156" t="s">
        <v>251</v>
      </c>
      <c r="C156" s="82">
        <v>1</v>
      </c>
      <c r="D156" s="25">
        <v>1210500</v>
      </c>
      <c r="E156" s="9">
        <v>6.5359477124183009E-3</v>
      </c>
      <c r="F156" s="9">
        <v>7.2495875570546117E-3</v>
      </c>
    </row>
    <row r="157" spans="1:6">
      <c r="B157" t="s">
        <v>93</v>
      </c>
      <c r="C157" s="82">
        <v>1</v>
      </c>
      <c r="D157" s="25">
        <v>1210500</v>
      </c>
      <c r="E157" s="9">
        <v>6.5359477124183009E-3</v>
      </c>
      <c r="F157" s="9">
        <v>7.2495875570546117E-3</v>
      </c>
    </row>
    <row r="158" spans="1:6">
      <c r="C158" s="82"/>
      <c r="D158" s="25"/>
      <c r="E158" s="9"/>
      <c r="F158" s="9"/>
    </row>
    <row r="159" spans="1:6">
      <c r="A159" t="s">
        <v>253</v>
      </c>
      <c r="C159" s="82">
        <v>2</v>
      </c>
      <c r="D159" s="25">
        <v>542000</v>
      </c>
      <c r="E159" s="9">
        <v>1.3071895424836602E-2</v>
      </c>
      <c r="F159" s="9">
        <v>3.2459945939063194E-3</v>
      </c>
    </row>
    <row r="160" spans="1:6">
      <c r="B160" t="s">
        <v>93</v>
      </c>
      <c r="C160" s="82">
        <v>1</v>
      </c>
      <c r="D160" s="25">
        <v>447000</v>
      </c>
      <c r="E160" s="9">
        <v>6.5359477124183009E-3</v>
      </c>
      <c r="F160" s="9">
        <v>2.6770472019854701E-3</v>
      </c>
    </row>
    <row r="161" spans="1:6">
      <c r="B161" t="s">
        <v>125</v>
      </c>
      <c r="C161" s="82">
        <v>1</v>
      </c>
      <c r="D161" s="25">
        <v>95000</v>
      </c>
      <c r="E161" s="9">
        <v>6.5359477124183009E-3</v>
      </c>
      <c r="F161" s="9">
        <v>5.6894739192084938E-4</v>
      </c>
    </row>
    <row r="162" spans="1:6">
      <c r="C162" s="82"/>
      <c r="D162" s="25"/>
      <c r="E162" s="9"/>
      <c r="F162" s="9"/>
    </row>
    <row r="163" spans="1:6">
      <c r="A163" t="s">
        <v>255</v>
      </c>
      <c r="C163" s="82">
        <v>1</v>
      </c>
      <c r="D163" s="25">
        <v>1000000</v>
      </c>
      <c r="E163" s="9">
        <v>6.5359477124183009E-3</v>
      </c>
      <c r="F163" s="9">
        <v>5.9889199149563092E-3</v>
      </c>
    </row>
    <row r="164" spans="1:6">
      <c r="B164" t="s">
        <v>93</v>
      </c>
      <c r="C164" s="82">
        <v>1</v>
      </c>
      <c r="D164" s="25">
        <v>1000000</v>
      </c>
      <c r="E164" s="9">
        <v>6.5359477124183009E-3</v>
      </c>
      <c r="F164" s="9">
        <v>5.9889199149563092E-3</v>
      </c>
    </row>
    <row r="165" spans="1:6">
      <c r="C165" s="82"/>
      <c r="D165" s="25"/>
      <c r="E165" s="9"/>
      <c r="F165" s="9"/>
    </row>
    <row r="166" spans="1:6">
      <c r="A166" t="s">
        <v>260</v>
      </c>
      <c r="C166" s="82">
        <v>1</v>
      </c>
      <c r="D166" s="25">
        <v>395510</v>
      </c>
      <c r="E166" s="9">
        <v>6.5359477124183009E-3</v>
      </c>
      <c r="F166" s="9">
        <v>2.3686777155643695E-3</v>
      </c>
    </row>
    <row r="167" spans="1:6">
      <c r="B167" t="s">
        <v>93</v>
      </c>
      <c r="C167" s="82">
        <v>1</v>
      </c>
      <c r="D167" s="25">
        <v>395510</v>
      </c>
      <c r="E167" s="9">
        <v>6.5359477124183009E-3</v>
      </c>
      <c r="F167" s="9">
        <v>2.3686777155643695E-3</v>
      </c>
    </row>
    <row r="168" spans="1:6">
      <c r="C168" s="82"/>
      <c r="D168" s="25"/>
      <c r="E168" s="9"/>
      <c r="F168" s="9"/>
    </row>
    <row r="169" spans="1:6">
      <c r="A169" t="s">
        <v>271</v>
      </c>
      <c r="C169" s="82">
        <v>1</v>
      </c>
      <c r="D169" s="25">
        <v>403000</v>
      </c>
      <c r="E169" s="9">
        <v>6.5359477124183009E-3</v>
      </c>
      <c r="F169" s="9">
        <v>2.4135347257273924E-3</v>
      </c>
    </row>
    <row r="170" spans="1:6">
      <c r="B170" t="s">
        <v>93</v>
      </c>
      <c r="C170" s="82">
        <v>1</v>
      </c>
      <c r="D170" s="25">
        <v>403000</v>
      </c>
      <c r="E170" s="9">
        <v>6.5359477124183009E-3</v>
      </c>
      <c r="F170" s="9">
        <v>2.4135347257273924E-3</v>
      </c>
    </row>
    <row r="171" spans="1:6">
      <c r="C171" s="82"/>
      <c r="D171" s="25"/>
      <c r="E171" s="9"/>
      <c r="F171" s="9"/>
    </row>
    <row r="172" spans="1:6">
      <c r="A172" t="s">
        <v>275</v>
      </c>
      <c r="C172" s="82">
        <v>1</v>
      </c>
      <c r="D172" s="25">
        <v>612000</v>
      </c>
      <c r="E172" s="9">
        <v>6.5359477124183009E-3</v>
      </c>
      <c r="F172" s="9">
        <v>3.6652189879532609E-3</v>
      </c>
    </row>
    <row r="173" spans="1:6">
      <c r="B173" t="s">
        <v>114</v>
      </c>
      <c r="C173" s="82">
        <v>1</v>
      </c>
      <c r="D173" s="25">
        <v>612000</v>
      </c>
      <c r="E173" s="9">
        <v>6.5359477124183009E-3</v>
      </c>
      <c r="F173" s="9">
        <v>3.6652189879532609E-3</v>
      </c>
    </row>
    <row r="174" spans="1:6">
      <c r="C174" s="82"/>
      <c r="D174" s="25"/>
      <c r="E174" s="9"/>
      <c r="F174" s="9"/>
    </row>
    <row r="175" spans="1:6">
      <c r="A175" t="s">
        <v>280</v>
      </c>
      <c r="C175" s="82">
        <v>1</v>
      </c>
      <c r="D175" s="25">
        <v>238000</v>
      </c>
      <c r="E175" s="9">
        <v>6.5359477124183009E-3</v>
      </c>
      <c r="F175" s="9">
        <v>1.4253629397596014E-3</v>
      </c>
    </row>
    <row r="176" spans="1:6">
      <c r="B176" t="s">
        <v>125</v>
      </c>
      <c r="C176" s="82">
        <v>1</v>
      </c>
      <c r="D176" s="25">
        <v>238000</v>
      </c>
      <c r="E176" s="9">
        <v>6.5359477124183009E-3</v>
      </c>
      <c r="F176" s="9">
        <v>1.4253629397596014E-3</v>
      </c>
    </row>
    <row r="177" spans="1:6">
      <c r="C177" s="82"/>
      <c r="D177" s="25"/>
      <c r="E177" s="9"/>
      <c r="F177" s="9"/>
    </row>
    <row r="178" spans="1:6">
      <c r="A178" t="s">
        <v>283</v>
      </c>
      <c r="C178" s="82">
        <v>1</v>
      </c>
      <c r="D178" s="25">
        <v>375000</v>
      </c>
      <c r="E178" s="9">
        <v>6.5359477124183009E-3</v>
      </c>
      <c r="F178" s="9">
        <v>2.2458449681086157E-3</v>
      </c>
    </row>
    <row r="179" spans="1:6">
      <c r="B179" t="s">
        <v>125</v>
      </c>
      <c r="C179" s="82">
        <v>1</v>
      </c>
      <c r="D179" s="25">
        <v>375000</v>
      </c>
      <c r="E179" s="9">
        <v>6.5359477124183009E-3</v>
      </c>
      <c r="F179" s="9">
        <v>2.2458449681086157E-3</v>
      </c>
    </row>
    <row r="180" spans="1:6">
      <c r="C180" s="82"/>
      <c r="D180" s="25"/>
      <c r="E180" s="9"/>
      <c r="F180" s="9"/>
    </row>
    <row r="181" spans="1:6">
      <c r="A181" t="s">
        <v>288</v>
      </c>
      <c r="C181" s="82">
        <v>1</v>
      </c>
      <c r="D181" s="25">
        <v>125000</v>
      </c>
      <c r="E181" s="9">
        <v>6.5359477124183009E-3</v>
      </c>
      <c r="F181" s="9">
        <v>7.4861498936953865E-4</v>
      </c>
    </row>
    <row r="182" spans="1:6">
      <c r="B182" t="s">
        <v>125</v>
      </c>
      <c r="C182" s="82">
        <v>1</v>
      </c>
      <c r="D182" s="25">
        <v>125000</v>
      </c>
      <c r="E182" s="9">
        <v>6.5359477124183009E-3</v>
      </c>
      <c r="F182" s="9">
        <v>7.4861498936953865E-4</v>
      </c>
    </row>
    <row r="183" spans="1:6">
      <c r="C183" s="82"/>
      <c r="D183" s="25"/>
      <c r="E183" s="9"/>
      <c r="F183" s="9"/>
    </row>
    <row r="184" spans="1:6">
      <c r="A184" t="s">
        <v>290</v>
      </c>
      <c r="C184" s="82">
        <v>1</v>
      </c>
      <c r="D184" s="25">
        <v>8880000</v>
      </c>
      <c r="E184" s="9">
        <v>6.5359477124183009E-3</v>
      </c>
      <c r="F184" s="9">
        <v>5.3181608844812024E-2</v>
      </c>
    </row>
    <row r="185" spans="1:6">
      <c r="B185" t="s">
        <v>125</v>
      </c>
      <c r="C185" s="82">
        <v>1</v>
      </c>
      <c r="D185" s="25">
        <v>8880000</v>
      </c>
      <c r="E185" s="9">
        <v>6.5359477124183009E-3</v>
      </c>
      <c r="F185" s="9">
        <v>5.3181608844812024E-2</v>
      </c>
    </row>
    <row r="186" spans="1:6">
      <c r="C186" s="82"/>
      <c r="D186" s="25"/>
      <c r="E186" s="9"/>
      <c r="F186" s="9"/>
    </row>
    <row r="187" spans="1:6">
      <c r="A187" t="s">
        <v>293</v>
      </c>
      <c r="C187" s="82">
        <v>5</v>
      </c>
      <c r="D187" s="25">
        <v>605000</v>
      </c>
      <c r="E187" s="9">
        <v>3.2679738562091505E-2</v>
      </c>
      <c r="F187" s="9">
        <v>3.6232965485485671E-3</v>
      </c>
    </row>
    <row r="188" spans="1:6">
      <c r="B188" t="s">
        <v>142</v>
      </c>
      <c r="C188" s="82">
        <v>1</v>
      </c>
      <c r="D188" s="25">
        <v>300000</v>
      </c>
      <c r="E188" s="9">
        <v>6.5359477124183009E-3</v>
      </c>
      <c r="F188" s="9">
        <v>1.7966759744868926E-3</v>
      </c>
    </row>
    <row r="189" spans="1:6">
      <c r="B189" t="s">
        <v>125</v>
      </c>
      <c r="C189" s="82">
        <v>4</v>
      </c>
      <c r="D189" s="25">
        <v>305000</v>
      </c>
      <c r="E189" s="9">
        <v>2.6143790849673203E-2</v>
      </c>
      <c r="F189" s="9">
        <v>1.8266205740616742E-3</v>
      </c>
    </row>
    <row r="190" spans="1:6">
      <c r="C190" s="82"/>
      <c r="D190" s="25"/>
      <c r="E190" s="9"/>
      <c r="F190" s="9"/>
    </row>
    <row r="191" spans="1:6">
      <c r="A191" t="s">
        <v>296</v>
      </c>
      <c r="C191" s="82">
        <v>1</v>
      </c>
      <c r="D191" s="25">
        <v>100000</v>
      </c>
      <c r="E191" s="9">
        <v>6.5359477124183009E-3</v>
      </c>
      <c r="F191" s="9">
        <v>5.9889199149563087E-4</v>
      </c>
    </row>
    <row r="192" spans="1:6">
      <c r="B192" t="s">
        <v>125</v>
      </c>
      <c r="C192" s="82">
        <v>1</v>
      </c>
      <c r="D192" s="25">
        <v>100000</v>
      </c>
      <c r="E192" s="9">
        <v>6.5359477124183009E-3</v>
      </c>
      <c r="F192" s="9">
        <v>5.9889199149563087E-4</v>
      </c>
    </row>
    <row r="193" spans="1:6">
      <c r="C193" s="82"/>
      <c r="D193" s="25"/>
      <c r="E193" s="9"/>
      <c r="F193" s="9"/>
    </row>
    <row r="194" spans="1:6">
      <c r="A194" t="s">
        <v>304</v>
      </c>
      <c r="C194" s="82">
        <v>1</v>
      </c>
      <c r="D194" s="25">
        <v>250000</v>
      </c>
      <c r="E194" s="9">
        <v>6.5359477124183009E-3</v>
      </c>
      <c r="F194" s="9">
        <v>1.4972299787390773E-3</v>
      </c>
    </row>
    <row r="195" spans="1:6">
      <c r="B195" t="s">
        <v>125</v>
      </c>
      <c r="C195" s="82">
        <v>1</v>
      </c>
      <c r="D195" s="25">
        <v>250000</v>
      </c>
      <c r="E195" s="9">
        <v>6.5359477124183009E-3</v>
      </c>
      <c r="F195" s="9">
        <v>1.4972299787390773E-3</v>
      </c>
    </row>
    <row r="196" spans="1:6">
      <c r="C196" s="82"/>
      <c r="D196" s="25"/>
      <c r="E196" s="9"/>
      <c r="F196" s="9"/>
    </row>
    <row r="197" spans="1:6">
      <c r="A197" t="s">
        <v>308</v>
      </c>
      <c r="C197" s="82">
        <v>1</v>
      </c>
      <c r="D197" s="25">
        <v>652500</v>
      </c>
      <c r="E197" s="9">
        <v>6.5359477124183009E-3</v>
      </c>
      <c r="F197" s="9">
        <v>3.9077702445089917E-3</v>
      </c>
    </row>
    <row r="198" spans="1:6">
      <c r="B198" t="s">
        <v>125</v>
      </c>
      <c r="C198" s="82">
        <v>1</v>
      </c>
      <c r="D198" s="25">
        <v>652500</v>
      </c>
      <c r="E198" s="9">
        <v>6.5359477124183009E-3</v>
      </c>
      <c r="F198" s="9">
        <v>3.9077702445089917E-3</v>
      </c>
    </row>
    <row r="199" spans="1:6">
      <c r="C199" s="82"/>
      <c r="D199" s="25"/>
      <c r="E199" s="9"/>
      <c r="F199" s="9"/>
    </row>
    <row r="200" spans="1:6">
      <c r="A200" t="s">
        <v>310</v>
      </c>
      <c r="C200" s="82">
        <v>1</v>
      </c>
      <c r="D200" s="25">
        <v>376000</v>
      </c>
      <c r="E200" s="9">
        <v>6.5359477124183009E-3</v>
      </c>
      <c r="F200" s="9">
        <v>2.2518338880235722E-3</v>
      </c>
    </row>
    <row r="201" spans="1:6">
      <c r="B201" t="s">
        <v>125</v>
      </c>
      <c r="C201" s="82">
        <v>1</v>
      </c>
      <c r="D201" s="25">
        <v>376000</v>
      </c>
      <c r="E201" s="9">
        <v>6.5359477124183009E-3</v>
      </c>
      <c r="F201" s="9">
        <v>2.2518338880235722E-3</v>
      </c>
    </row>
    <row r="202" spans="1:6">
      <c r="C202" s="82"/>
      <c r="D202" s="25"/>
      <c r="E202" s="9"/>
      <c r="F202" s="9"/>
    </row>
    <row r="203" spans="1:6">
      <c r="A203" t="s">
        <v>313</v>
      </c>
      <c r="C203" s="82">
        <v>1</v>
      </c>
      <c r="D203" s="25">
        <v>110000</v>
      </c>
      <c r="E203" s="9">
        <v>6.5359477124183009E-3</v>
      </c>
      <c r="F203" s="9">
        <v>6.5878119064519396E-4</v>
      </c>
    </row>
    <row r="204" spans="1:6">
      <c r="B204" t="s">
        <v>125</v>
      </c>
      <c r="C204" s="82">
        <v>1</v>
      </c>
      <c r="D204" s="25">
        <v>110000</v>
      </c>
      <c r="E204" s="9">
        <v>6.5359477124183009E-3</v>
      </c>
      <c r="F204" s="9">
        <v>6.5878119064519396E-4</v>
      </c>
    </row>
    <row r="205" spans="1:6">
      <c r="C205" s="82"/>
      <c r="D205" s="25"/>
      <c r="E205" s="9"/>
      <c r="F205" s="9"/>
    </row>
    <row r="206" spans="1:6">
      <c r="A206" t="s">
        <v>326</v>
      </c>
      <c r="C206" s="82">
        <v>1</v>
      </c>
      <c r="D206" s="25">
        <v>832500</v>
      </c>
      <c r="E206" s="9">
        <v>6.5359477124183009E-3</v>
      </c>
      <c r="F206" s="9">
        <v>4.9857758292011275E-3</v>
      </c>
    </row>
    <row r="207" spans="1:6">
      <c r="B207" t="s">
        <v>142</v>
      </c>
      <c r="C207" s="82">
        <v>1</v>
      </c>
      <c r="D207" s="25">
        <v>832500</v>
      </c>
      <c r="E207" s="9">
        <v>6.5359477124183009E-3</v>
      </c>
      <c r="F207" s="9">
        <v>4.9857758292011275E-3</v>
      </c>
    </row>
    <row r="208" spans="1:6">
      <c r="C208" s="82"/>
      <c r="D208" s="25"/>
      <c r="E208" s="9"/>
      <c r="F208" s="9"/>
    </row>
    <row r="209" spans="1:6">
      <c r="A209" t="s">
        <v>331</v>
      </c>
      <c r="C209" s="82">
        <v>1</v>
      </c>
      <c r="D209" s="25">
        <v>701250</v>
      </c>
      <c r="E209" s="9">
        <v>6.5359477124183009E-3</v>
      </c>
      <c r="F209" s="9">
        <v>4.1997300903631116E-3</v>
      </c>
    </row>
    <row r="210" spans="1:6">
      <c r="B210" t="s">
        <v>142</v>
      </c>
      <c r="C210" s="82">
        <v>1</v>
      </c>
      <c r="D210" s="25">
        <v>701250</v>
      </c>
      <c r="E210" s="9">
        <v>6.5359477124183009E-3</v>
      </c>
      <c r="F210" s="9">
        <v>4.1997300903631116E-3</v>
      </c>
    </row>
    <row r="211" spans="1:6">
      <c r="C211" s="82"/>
      <c r="D211" s="25"/>
      <c r="E211" s="9"/>
      <c r="F211" s="9"/>
    </row>
    <row r="212" spans="1:6">
      <c r="A212" t="s">
        <v>337</v>
      </c>
      <c r="C212" s="82">
        <v>1</v>
      </c>
      <c r="D212" s="25">
        <v>250000</v>
      </c>
      <c r="E212" s="9">
        <v>6.5359477124183009E-3</v>
      </c>
      <c r="F212" s="9">
        <v>1.4972299787390773E-3</v>
      </c>
    </row>
    <row r="213" spans="1:6">
      <c r="B213" t="s">
        <v>142</v>
      </c>
      <c r="C213" s="82">
        <v>1</v>
      </c>
      <c r="D213" s="25">
        <v>250000</v>
      </c>
      <c r="E213" s="9">
        <v>6.5359477124183009E-3</v>
      </c>
      <c r="F213" s="9">
        <v>1.4972299787390773E-3</v>
      </c>
    </row>
    <row r="214" spans="1:6">
      <c r="C214" s="82"/>
      <c r="D214" s="25"/>
      <c r="E214" s="9"/>
      <c r="F214" s="9"/>
    </row>
    <row r="215" spans="1:6">
      <c r="A215" t="s">
        <v>352</v>
      </c>
      <c r="C215" s="82">
        <v>1</v>
      </c>
      <c r="D215" s="25">
        <v>455000</v>
      </c>
      <c r="E215" s="9">
        <v>6.5359477124183009E-3</v>
      </c>
      <c r="F215" s="9">
        <v>2.7249585613051204E-3</v>
      </c>
    </row>
    <row r="216" spans="1:6">
      <c r="B216" t="s">
        <v>142</v>
      </c>
      <c r="C216" s="82">
        <v>1</v>
      </c>
      <c r="D216" s="25">
        <v>455000</v>
      </c>
      <c r="E216" s="9">
        <v>6.5359477124183009E-3</v>
      </c>
      <c r="F216" s="9">
        <v>2.7249585613051204E-3</v>
      </c>
    </row>
    <row r="217" spans="1:6">
      <c r="C217" s="82"/>
      <c r="D217" s="25"/>
      <c r="E217" s="9"/>
      <c r="F217" s="9"/>
    </row>
    <row r="218" spans="1:6">
      <c r="A218" t="s">
        <v>364</v>
      </c>
      <c r="C218" s="82">
        <v>1</v>
      </c>
      <c r="D218" s="25">
        <v>651720</v>
      </c>
      <c r="E218" s="9">
        <v>6.5359477124183009E-3</v>
      </c>
      <c r="F218" s="9">
        <v>3.9030988869753255E-3</v>
      </c>
    </row>
    <row r="219" spans="1:6">
      <c r="B219" t="s">
        <v>142</v>
      </c>
      <c r="C219" s="82">
        <v>1</v>
      </c>
      <c r="D219" s="25">
        <v>651720</v>
      </c>
      <c r="E219" s="9">
        <v>6.5359477124183009E-3</v>
      </c>
      <c r="F219" s="9">
        <v>3.9030988869753255E-3</v>
      </c>
    </row>
    <row r="220" spans="1:6">
      <c r="C220" s="82"/>
      <c r="D220" s="25"/>
      <c r="E220" s="9"/>
      <c r="F220" s="9"/>
    </row>
    <row r="221" spans="1:6">
      <c r="A221" t="s">
        <v>368</v>
      </c>
      <c r="C221" s="82">
        <v>1</v>
      </c>
      <c r="D221" s="25">
        <v>3000000</v>
      </c>
      <c r="E221" s="9">
        <v>6.5359477124183009E-3</v>
      </c>
      <c r="F221" s="9">
        <v>1.7966759744868926E-2</v>
      </c>
    </row>
    <row r="222" spans="1:6">
      <c r="B222" t="s">
        <v>142</v>
      </c>
      <c r="C222" s="82">
        <v>1</v>
      </c>
      <c r="D222" s="25">
        <v>3000000</v>
      </c>
      <c r="E222" s="9">
        <v>6.5359477124183009E-3</v>
      </c>
      <c r="F222" s="9">
        <v>1.7966759744868926E-2</v>
      </c>
    </row>
    <row r="223" spans="1:6">
      <c r="C223" s="82"/>
      <c r="D223" s="25"/>
      <c r="E223" s="9"/>
      <c r="F223" s="9"/>
    </row>
    <row r="224" spans="1:6">
      <c r="A224" t="s">
        <v>374</v>
      </c>
      <c r="C224" s="82">
        <v>1</v>
      </c>
      <c r="D224" s="25">
        <v>181000</v>
      </c>
      <c r="E224" s="9">
        <v>6.5359477124183009E-3</v>
      </c>
      <c r="F224" s="9">
        <v>1.0839945046070918E-3</v>
      </c>
    </row>
    <row r="225" spans="1:6">
      <c r="B225" t="s">
        <v>142</v>
      </c>
      <c r="C225" s="82">
        <v>1</v>
      </c>
      <c r="D225" s="25">
        <v>181000</v>
      </c>
      <c r="E225" s="9">
        <v>6.5359477124183009E-3</v>
      </c>
      <c r="F225" s="9">
        <v>1.0839945046070918E-3</v>
      </c>
    </row>
    <row r="226" spans="1:6">
      <c r="C226" s="82"/>
      <c r="D226" s="25"/>
      <c r="E226" s="9"/>
      <c r="F226" s="9"/>
    </row>
    <row r="227" spans="1:6">
      <c r="A227" t="s">
        <v>378</v>
      </c>
      <c r="C227" s="82">
        <v>1</v>
      </c>
      <c r="D227" s="25">
        <v>125100</v>
      </c>
      <c r="E227" s="9">
        <v>6.5359477124183009E-3</v>
      </c>
      <c r="F227" s="9">
        <v>7.4921388136103427E-4</v>
      </c>
    </row>
    <row r="228" spans="1:6">
      <c r="B228" t="s">
        <v>142</v>
      </c>
      <c r="C228" s="82">
        <v>1</v>
      </c>
      <c r="D228" s="25">
        <v>125100</v>
      </c>
      <c r="E228" s="9">
        <v>6.5359477124183009E-3</v>
      </c>
      <c r="F228" s="9">
        <v>7.4921388136103427E-4</v>
      </c>
    </row>
    <row r="229" spans="1:6">
      <c r="C229" s="82"/>
      <c r="D229" s="25"/>
      <c r="E229" s="9"/>
      <c r="F229" s="9"/>
    </row>
    <row r="230" spans="1:6">
      <c r="A230" t="s">
        <v>29</v>
      </c>
      <c r="C230" s="82">
        <v>153</v>
      </c>
      <c r="D230" s="25">
        <v>166975016.23000002</v>
      </c>
      <c r="E230" s="9">
        <v>1</v>
      </c>
      <c r="F23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4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9" customWidth="1"/>
    <col min="2" max="2" width="16.5546875" style="129" customWidth="1"/>
    <col min="3" max="3" width="19" style="129" customWidth="1"/>
    <col min="4" max="4" width="17.6640625" style="129" customWidth="1"/>
    <col min="5" max="5" width="22.109375" style="129" customWidth="1"/>
    <col min="6" max="6" width="20.88671875" style="129" customWidth="1"/>
    <col min="7" max="16384" width="9.109375" style="129"/>
  </cols>
  <sheetData>
    <row r="1" spans="1:6" ht="17.399999999999999">
      <c r="A1" s="128" t="s">
        <v>52</v>
      </c>
    </row>
    <row r="2" spans="1:6">
      <c r="A2" s="130" t="str">
        <f>'OVERALL STATS'!A2</f>
        <v>Reporting Period: JAN THROUGH DEC, 2014 (YEAR END 2024)</v>
      </c>
    </row>
    <row r="4" spans="1:6">
      <c r="A4" s="131" t="s">
        <v>51</v>
      </c>
      <c r="B4" s="131" t="s">
        <v>8</v>
      </c>
      <c r="C4" s="131" t="s">
        <v>53</v>
      </c>
      <c r="D4" s="131" t="s">
        <v>54</v>
      </c>
      <c r="E4" s="131" t="s">
        <v>30</v>
      </c>
      <c r="F4" s="131" t="s">
        <v>55</v>
      </c>
    </row>
    <row r="5" spans="1:6" ht="14.4">
      <c r="A5" s="165" t="s">
        <v>388</v>
      </c>
      <c r="B5" s="166">
        <v>5</v>
      </c>
      <c r="C5" s="167">
        <v>2940000</v>
      </c>
      <c r="D5" s="167">
        <v>588000</v>
      </c>
      <c r="E5" s="132">
        <f>Table2[[#This Row],[CLOSINGS]]/$B$14</f>
        <v>1.9607843137254902E-2</v>
      </c>
      <c r="F5" s="132">
        <f>Table2[[#This Row],[DOLLARVOL]]/$C$14</f>
        <v>1.9884027290056443E-2</v>
      </c>
    </row>
    <row r="6" spans="1:6" ht="14.4">
      <c r="A6" s="165" t="s">
        <v>389</v>
      </c>
      <c r="B6" s="166">
        <v>38</v>
      </c>
      <c r="C6" s="167">
        <v>23090763</v>
      </c>
      <c r="D6" s="167">
        <v>607651.65789999999</v>
      </c>
      <c r="E6" s="132">
        <f>Table2[[#This Row],[CLOSINGS]]/$B$14</f>
        <v>0.14901960784313725</v>
      </c>
      <c r="F6" s="132">
        <f>Table2[[#This Row],[DOLLARVOL]]/$C$14</f>
        <v>0.15616917062592706</v>
      </c>
    </row>
    <row r="7" spans="1:6" ht="14.4">
      <c r="A7" s="165" t="s">
        <v>390</v>
      </c>
      <c r="B7" s="166">
        <v>12</v>
      </c>
      <c r="C7" s="167">
        <v>5262263</v>
      </c>
      <c r="D7" s="167">
        <v>438521.9167</v>
      </c>
      <c r="E7" s="132">
        <f>Table2[[#This Row],[CLOSINGS]]/$B$14</f>
        <v>4.7058823529411764E-2</v>
      </c>
      <c r="F7" s="132">
        <f>Table2[[#This Row],[DOLLARVOL]]/$C$14</f>
        <v>3.559012962566472E-2</v>
      </c>
    </row>
    <row r="8" spans="1:6" ht="14.4">
      <c r="A8" s="165" t="s">
        <v>391</v>
      </c>
      <c r="B8" s="166">
        <v>148</v>
      </c>
      <c r="C8" s="167">
        <v>86357251</v>
      </c>
      <c r="D8" s="167">
        <v>583494.93920000002</v>
      </c>
      <c r="E8" s="132">
        <f>Table2[[#This Row],[CLOSINGS]]/$B$14</f>
        <v>0.58039215686274515</v>
      </c>
      <c r="F8" s="132">
        <f>Table2[[#This Row],[DOLLARVOL]]/$C$14</f>
        <v>0.58405780121709316</v>
      </c>
    </row>
    <row r="9" spans="1:6" ht="14.4">
      <c r="A9" s="165" t="s">
        <v>392</v>
      </c>
      <c r="B9" s="166">
        <v>1</v>
      </c>
      <c r="C9" s="167">
        <v>543395</v>
      </c>
      <c r="D9" s="167">
        <v>543395</v>
      </c>
      <c r="E9" s="132">
        <f>Table2[[#This Row],[CLOSINGS]]/$B$14</f>
        <v>3.9215686274509803E-3</v>
      </c>
      <c r="F9" s="132">
        <f>Table2[[#This Row],[DOLLARVOL]]/$C$14</f>
        <v>3.6751295949932722E-3</v>
      </c>
    </row>
    <row r="10" spans="1:6" ht="14.4">
      <c r="A10" s="165" t="s">
        <v>393</v>
      </c>
      <c r="B10" s="166">
        <v>14</v>
      </c>
      <c r="C10" s="167">
        <v>7757870</v>
      </c>
      <c r="D10" s="167">
        <v>554133.57140000002</v>
      </c>
      <c r="E10" s="132">
        <f>Table2[[#This Row],[CLOSINGS]]/$B$14</f>
        <v>5.4901960784313725E-2</v>
      </c>
      <c r="F10" s="132">
        <f>Table2[[#This Row],[DOLLARVOL]]/$C$14</f>
        <v>5.2468605031534075E-2</v>
      </c>
    </row>
    <row r="11" spans="1:6" ht="14.4">
      <c r="A11" s="165" t="s">
        <v>394</v>
      </c>
      <c r="B11" s="166">
        <v>18</v>
      </c>
      <c r="C11" s="167">
        <v>13243749</v>
      </c>
      <c r="D11" s="167">
        <v>735763.83330000006</v>
      </c>
      <c r="E11" s="132">
        <f>Table2[[#This Row],[CLOSINGS]]/$B$14</f>
        <v>7.0588235294117646E-2</v>
      </c>
      <c r="F11" s="132">
        <f>Table2[[#This Row],[DOLLARVOL]]/$C$14</f>
        <v>8.9571111067570652E-2</v>
      </c>
    </row>
    <row r="12" spans="1:6" ht="14.4">
      <c r="A12" s="165" t="s">
        <v>395</v>
      </c>
      <c r="B12" s="166">
        <v>3</v>
      </c>
      <c r="C12" s="167">
        <v>1995936</v>
      </c>
      <c r="D12" s="167">
        <v>665312</v>
      </c>
      <c r="E12" s="132">
        <f>Table2[[#This Row],[CLOSINGS]]/$B$14</f>
        <v>1.1764705882352941E-2</v>
      </c>
      <c r="F12" s="132">
        <f>Table2[[#This Row],[DOLLARVOL]]/$C$14</f>
        <v>1.3499063228981666E-2</v>
      </c>
    </row>
    <row r="13" spans="1:6" ht="14.4">
      <c r="A13" s="165" t="s">
        <v>396</v>
      </c>
      <c r="B13" s="166">
        <v>16</v>
      </c>
      <c r="C13" s="167">
        <v>6666144</v>
      </c>
      <c r="D13" s="167">
        <v>416634</v>
      </c>
      <c r="E13" s="132">
        <f>Table2[[#This Row],[CLOSINGS]]/$B$14</f>
        <v>6.2745098039215685E-2</v>
      </c>
      <c r="F13" s="132">
        <f>Table2[[#This Row],[DOLLARVOL]]/$C$14</f>
        <v>4.5084962318178913E-2</v>
      </c>
    </row>
    <row r="14" spans="1:6">
      <c r="A14" s="133" t="s">
        <v>23</v>
      </c>
      <c r="B14" s="134">
        <f>SUM(B5:B13)</f>
        <v>255</v>
      </c>
      <c r="C14" s="135">
        <f>SUM(C5:C13)</f>
        <v>147857371</v>
      </c>
      <c r="D14" s="135"/>
      <c r="E14" s="136">
        <f>SUM(E5:E13)</f>
        <v>1</v>
      </c>
      <c r="F14" s="136">
        <f>SUM(F5:F13)</f>
        <v>1</v>
      </c>
    </row>
  </sheetData>
  <pageMargins left="0.7" right="0.7" top="0.75" bottom="0.75" header="0.3" footer="0.3"/>
  <ignoredErrors>
    <ignoredError sqref="E8:F13 E5:F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982"/>
  <sheetViews>
    <sheetView workbookViewId="0"/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1" t="s">
        <v>0</v>
      </c>
      <c r="B1" s="91" t="s">
        <v>35</v>
      </c>
      <c r="C1" s="91" t="s">
        <v>26</v>
      </c>
      <c r="D1" s="91" t="s">
        <v>31</v>
      </c>
      <c r="E1" s="91" t="s">
        <v>27</v>
      </c>
      <c r="F1" s="91" t="s">
        <v>32</v>
      </c>
      <c r="G1" s="91" t="s">
        <v>36</v>
      </c>
      <c r="H1" s="91" t="s">
        <v>37</v>
      </c>
      <c r="I1" s="91" t="s">
        <v>38</v>
      </c>
      <c r="J1" s="91" t="s">
        <v>33</v>
      </c>
      <c r="K1" s="96" t="s">
        <v>42</v>
      </c>
      <c r="L1">
        <v>982</v>
      </c>
    </row>
    <row r="2" spans="1:12" ht="14.4">
      <c r="A2" s="113" t="s">
        <v>57</v>
      </c>
      <c r="B2" s="113" t="s">
        <v>58</v>
      </c>
      <c r="C2" s="113" t="s">
        <v>59</v>
      </c>
      <c r="D2" s="113" t="s">
        <v>60</v>
      </c>
      <c r="E2" s="113" t="s">
        <v>61</v>
      </c>
      <c r="F2" s="114">
        <v>549335</v>
      </c>
      <c r="G2" s="115">
        <v>537705</v>
      </c>
      <c r="H2" s="113" t="s">
        <v>62</v>
      </c>
      <c r="I2" s="113" t="s">
        <v>62</v>
      </c>
      <c r="J2" s="116">
        <v>45534</v>
      </c>
    </row>
    <row r="3" spans="1:12" ht="14.4">
      <c r="A3" s="113" t="s">
        <v>57</v>
      </c>
      <c r="B3" s="113" t="s">
        <v>58</v>
      </c>
      <c r="C3" s="113" t="s">
        <v>59</v>
      </c>
      <c r="D3" s="113" t="s">
        <v>60</v>
      </c>
      <c r="E3" s="113" t="s">
        <v>61</v>
      </c>
      <c r="F3" s="114">
        <v>547782</v>
      </c>
      <c r="G3" s="115">
        <v>624375</v>
      </c>
      <c r="H3" s="113" t="s">
        <v>62</v>
      </c>
      <c r="I3" s="113" t="s">
        <v>62</v>
      </c>
      <c r="J3" s="116">
        <v>45464</v>
      </c>
    </row>
    <row r="4" spans="1:12" ht="14.4">
      <c r="A4" s="113" t="s">
        <v>57</v>
      </c>
      <c r="B4" s="113" t="s">
        <v>58</v>
      </c>
      <c r="C4" s="113" t="s">
        <v>59</v>
      </c>
      <c r="D4" s="113" t="s">
        <v>60</v>
      </c>
      <c r="E4" s="113" t="s">
        <v>61</v>
      </c>
      <c r="F4" s="114">
        <v>550326</v>
      </c>
      <c r="G4" s="115">
        <v>619950</v>
      </c>
      <c r="H4" s="113" t="s">
        <v>62</v>
      </c>
      <c r="I4" s="113" t="s">
        <v>62</v>
      </c>
      <c r="J4" s="116">
        <v>45580</v>
      </c>
    </row>
    <row r="5" spans="1:12" ht="14.4">
      <c r="A5" s="113" t="s">
        <v>57</v>
      </c>
      <c r="B5" s="113" t="s">
        <v>58</v>
      </c>
      <c r="C5" s="113" t="s">
        <v>59</v>
      </c>
      <c r="D5" s="113" t="s">
        <v>60</v>
      </c>
      <c r="E5" s="113" t="s">
        <v>61</v>
      </c>
      <c r="F5" s="114">
        <v>546789</v>
      </c>
      <c r="G5" s="115">
        <v>575000</v>
      </c>
      <c r="H5" s="113" t="s">
        <v>62</v>
      </c>
      <c r="I5" s="113" t="s">
        <v>62</v>
      </c>
      <c r="J5" s="116">
        <v>45419</v>
      </c>
    </row>
    <row r="6" spans="1:12" ht="14.4">
      <c r="A6" s="113" t="s">
        <v>57</v>
      </c>
      <c r="B6" s="113" t="s">
        <v>58</v>
      </c>
      <c r="C6" s="113" t="s">
        <v>59</v>
      </c>
      <c r="D6" s="113" t="s">
        <v>60</v>
      </c>
      <c r="E6" s="113" t="s">
        <v>61</v>
      </c>
      <c r="F6" s="114">
        <v>551257</v>
      </c>
      <c r="G6" s="115">
        <v>474900</v>
      </c>
      <c r="H6" s="113" t="s">
        <v>62</v>
      </c>
      <c r="I6" s="113" t="s">
        <v>62</v>
      </c>
      <c r="J6" s="116">
        <v>45617</v>
      </c>
    </row>
    <row r="7" spans="1:12" ht="14.4">
      <c r="A7" s="113" t="s">
        <v>57</v>
      </c>
      <c r="B7" s="113" t="s">
        <v>58</v>
      </c>
      <c r="C7" s="113" t="s">
        <v>59</v>
      </c>
      <c r="D7" s="113" t="s">
        <v>60</v>
      </c>
      <c r="E7" s="113" t="s">
        <v>61</v>
      </c>
      <c r="F7" s="114">
        <v>549879</v>
      </c>
      <c r="G7" s="115">
        <v>760000</v>
      </c>
      <c r="H7" s="113" t="s">
        <v>62</v>
      </c>
      <c r="I7" s="113" t="s">
        <v>62</v>
      </c>
      <c r="J7" s="116">
        <v>45561</v>
      </c>
    </row>
    <row r="8" spans="1:12" ht="14.4">
      <c r="A8" s="113" t="s">
        <v>57</v>
      </c>
      <c r="B8" s="113" t="s">
        <v>58</v>
      </c>
      <c r="C8" s="113" t="s">
        <v>59</v>
      </c>
      <c r="D8" s="113" t="s">
        <v>60</v>
      </c>
      <c r="E8" s="113" t="s">
        <v>61</v>
      </c>
      <c r="F8" s="114">
        <v>549859</v>
      </c>
      <c r="G8" s="115">
        <v>500000</v>
      </c>
      <c r="H8" s="113" t="s">
        <v>62</v>
      </c>
      <c r="I8" s="113" t="s">
        <v>62</v>
      </c>
      <c r="J8" s="116">
        <v>45560</v>
      </c>
    </row>
    <row r="9" spans="1:12" ht="14.4">
      <c r="A9" s="113" t="s">
        <v>57</v>
      </c>
      <c r="B9" s="113" t="s">
        <v>58</v>
      </c>
      <c r="C9" s="113" t="s">
        <v>59</v>
      </c>
      <c r="D9" s="113" t="s">
        <v>60</v>
      </c>
      <c r="E9" s="113" t="s">
        <v>61</v>
      </c>
      <c r="F9" s="114">
        <v>549852</v>
      </c>
      <c r="G9" s="115">
        <v>515000</v>
      </c>
      <c r="H9" s="113" t="s">
        <v>62</v>
      </c>
      <c r="I9" s="113" t="s">
        <v>62</v>
      </c>
      <c r="J9" s="116">
        <v>45560</v>
      </c>
    </row>
    <row r="10" spans="1:12" ht="14.4">
      <c r="A10" s="113" t="s">
        <v>57</v>
      </c>
      <c r="B10" s="113" t="s">
        <v>58</v>
      </c>
      <c r="C10" s="113" t="s">
        <v>59</v>
      </c>
      <c r="D10" s="113" t="s">
        <v>60</v>
      </c>
      <c r="E10" s="113" t="s">
        <v>61</v>
      </c>
      <c r="F10" s="114">
        <v>547819</v>
      </c>
      <c r="G10" s="115">
        <v>734950</v>
      </c>
      <c r="H10" s="113" t="s">
        <v>62</v>
      </c>
      <c r="I10" s="113" t="s">
        <v>62</v>
      </c>
      <c r="J10" s="116">
        <v>45467</v>
      </c>
    </row>
    <row r="11" spans="1:12" ht="14.4">
      <c r="A11" s="113" t="s">
        <v>57</v>
      </c>
      <c r="B11" s="113" t="s">
        <v>58</v>
      </c>
      <c r="C11" s="113" t="s">
        <v>59</v>
      </c>
      <c r="D11" s="113" t="s">
        <v>60</v>
      </c>
      <c r="E11" s="113" t="s">
        <v>61</v>
      </c>
      <c r="F11" s="114">
        <v>546775</v>
      </c>
      <c r="G11" s="115">
        <v>547450</v>
      </c>
      <c r="H11" s="113" t="s">
        <v>62</v>
      </c>
      <c r="I11" s="113" t="s">
        <v>62</v>
      </c>
      <c r="J11" s="116">
        <v>45418</v>
      </c>
    </row>
    <row r="12" spans="1:12" ht="14.4">
      <c r="A12" s="113" t="s">
        <v>57</v>
      </c>
      <c r="B12" s="113" t="s">
        <v>58</v>
      </c>
      <c r="C12" s="113" t="s">
        <v>59</v>
      </c>
      <c r="D12" s="113" t="s">
        <v>60</v>
      </c>
      <c r="E12" s="113" t="s">
        <v>61</v>
      </c>
      <c r="F12" s="114">
        <v>544481</v>
      </c>
      <c r="G12" s="115">
        <v>524950</v>
      </c>
      <c r="H12" s="113" t="s">
        <v>62</v>
      </c>
      <c r="I12" s="113" t="s">
        <v>62</v>
      </c>
      <c r="J12" s="116">
        <v>45303</v>
      </c>
    </row>
    <row r="13" spans="1:12" ht="14.4">
      <c r="A13" s="113" t="s">
        <v>57</v>
      </c>
      <c r="B13" s="113" t="s">
        <v>58</v>
      </c>
      <c r="C13" s="113" t="s">
        <v>59</v>
      </c>
      <c r="D13" s="113" t="s">
        <v>60</v>
      </c>
      <c r="E13" s="113" t="s">
        <v>61</v>
      </c>
      <c r="F13" s="114">
        <v>549336</v>
      </c>
      <c r="G13" s="115">
        <v>713591</v>
      </c>
      <c r="H13" s="113" t="s">
        <v>62</v>
      </c>
      <c r="I13" s="113" t="s">
        <v>62</v>
      </c>
      <c r="J13" s="116">
        <v>45534</v>
      </c>
    </row>
    <row r="14" spans="1:12" ht="14.4">
      <c r="A14" s="113" t="s">
        <v>57</v>
      </c>
      <c r="B14" s="113" t="s">
        <v>58</v>
      </c>
      <c r="C14" s="113" t="s">
        <v>59</v>
      </c>
      <c r="D14" s="113" t="s">
        <v>60</v>
      </c>
      <c r="E14" s="113" t="s">
        <v>61</v>
      </c>
      <c r="F14" s="114">
        <v>547071</v>
      </c>
      <c r="G14" s="115">
        <v>705000</v>
      </c>
      <c r="H14" s="113" t="s">
        <v>62</v>
      </c>
      <c r="I14" s="113" t="s">
        <v>62</v>
      </c>
      <c r="J14" s="116">
        <v>45432</v>
      </c>
    </row>
    <row r="15" spans="1:12" ht="14.4">
      <c r="A15" s="113" t="s">
        <v>57</v>
      </c>
      <c r="B15" s="113" t="s">
        <v>58</v>
      </c>
      <c r="C15" s="113" t="s">
        <v>59</v>
      </c>
      <c r="D15" s="113" t="s">
        <v>60</v>
      </c>
      <c r="E15" s="113" t="s">
        <v>61</v>
      </c>
      <c r="F15" s="114">
        <v>547841</v>
      </c>
      <c r="G15" s="115">
        <v>530000</v>
      </c>
      <c r="H15" s="113" t="s">
        <v>62</v>
      </c>
      <c r="I15" s="113" t="s">
        <v>62</v>
      </c>
      <c r="J15" s="116">
        <v>45468</v>
      </c>
    </row>
    <row r="16" spans="1:12" ht="14.4">
      <c r="A16" s="113" t="s">
        <v>57</v>
      </c>
      <c r="B16" s="113" t="s">
        <v>58</v>
      </c>
      <c r="C16" s="113" t="s">
        <v>59</v>
      </c>
      <c r="D16" s="113" t="s">
        <v>60</v>
      </c>
      <c r="E16" s="113" t="s">
        <v>61</v>
      </c>
      <c r="F16" s="114">
        <v>546772</v>
      </c>
      <c r="G16" s="115">
        <v>519950</v>
      </c>
      <c r="H16" s="113" t="s">
        <v>62</v>
      </c>
      <c r="I16" s="113" t="s">
        <v>62</v>
      </c>
      <c r="J16" s="116">
        <v>45418</v>
      </c>
    </row>
    <row r="17" spans="1:10" ht="14.4">
      <c r="A17" s="113" t="s">
        <v>57</v>
      </c>
      <c r="B17" s="113" t="s">
        <v>58</v>
      </c>
      <c r="C17" s="113" t="s">
        <v>59</v>
      </c>
      <c r="D17" s="113" t="s">
        <v>60</v>
      </c>
      <c r="E17" s="113" t="s">
        <v>61</v>
      </c>
      <c r="F17" s="114">
        <v>546742</v>
      </c>
      <c r="G17" s="115">
        <v>624950</v>
      </c>
      <c r="H17" s="113" t="s">
        <v>62</v>
      </c>
      <c r="I17" s="113" t="s">
        <v>62</v>
      </c>
      <c r="J17" s="116">
        <v>45415</v>
      </c>
    </row>
    <row r="18" spans="1:10" ht="14.4">
      <c r="A18" s="113" t="s">
        <v>57</v>
      </c>
      <c r="B18" s="113" t="s">
        <v>58</v>
      </c>
      <c r="C18" s="113" t="s">
        <v>59</v>
      </c>
      <c r="D18" s="113" t="s">
        <v>60</v>
      </c>
      <c r="E18" s="113" t="s">
        <v>61</v>
      </c>
      <c r="F18" s="114">
        <v>546735</v>
      </c>
      <c r="G18" s="115">
        <v>650000</v>
      </c>
      <c r="H18" s="113" t="s">
        <v>62</v>
      </c>
      <c r="I18" s="113" t="s">
        <v>62</v>
      </c>
      <c r="J18" s="116">
        <v>45415</v>
      </c>
    </row>
    <row r="19" spans="1:10" ht="14.4">
      <c r="A19" s="113" t="s">
        <v>57</v>
      </c>
      <c r="B19" s="113" t="s">
        <v>58</v>
      </c>
      <c r="C19" s="113" t="s">
        <v>59</v>
      </c>
      <c r="D19" s="113" t="s">
        <v>60</v>
      </c>
      <c r="E19" s="113" t="s">
        <v>61</v>
      </c>
      <c r="F19" s="114">
        <v>551324</v>
      </c>
      <c r="G19" s="115">
        <v>674950</v>
      </c>
      <c r="H19" s="113" t="s">
        <v>62</v>
      </c>
      <c r="I19" s="113" t="s">
        <v>62</v>
      </c>
      <c r="J19" s="116">
        <v>45621</v>
      </c>
    </row>
    <row r="20" spans="1:10" ht="14.4">
      <c r="A20" s="113" t="s">
        <v>57</v>
      </c>
      <c r="B20" s="113" t="s">
        <v>58</v>
      </c>
      <c r="C20" s="113" t="s">
        <v>59</v>
      </c>
      <c r="D20" s="113" t="s">
        <v>60</v>
      </c>
      <c r="E20" s="113" t="s">
        <v>61</v>
      </c>
      <c r="F20" s="114">
        <v>546730</v>
      </c>
      <c r="G20" s="115">
        <v>559950</v>
      </c>
      <c r="H20" s="113" t="s">
        <v>62</v>
      </c>
      <c r="I20" s="113" t="s">
        <v>62</v>
      </c>
      <c r="J20" s="116">
        <v>45415</v>
      </c>
    </row>
    <row r="21" spans="1:10" ht="14.4">
      <c r="A21" s="113" t="s">
        <v>57</v>
      </c>
      <c r="B21" s="113" t="s">
        <v>58</v>
      </c>
      <c r="C21" s="113" t="s">
        <v>59</v>
      </c>
      <c r="D21" s="113" t="s">
        <v>60</v>
      </c>
      <c r="E21" s="113" t="s">
        <v>61</v>
      </c>
      <c r="F21" s="114">
        <v>551344</v>
      </c>
      <c r="G21" s="115">
        <v>679950</v>
      </c>
      <c r="H21" s="113" t="s">
        <v>62</v>
      </c>
      <c r="I21" s="113" t="s">
        <v>62</v>
      </c>
      <c r="J21" s="116">
        <v>45622</v>
      </c>
    </row>
    <row r="22" spans="1:10" ht="14.4">
      <c r="A22" s="113" t="s">
        <v>57</v>
      </c>
      <c r="B22" s="113" t="s">
        <v>58</v>
      </c>
      <c r="C22" s="113" t="s">
        <v>59</v>
      </c>
      <c r="D22" s="113" t="s">
        <v>60</v>
      </c>
      <c r="E22" s="113" t="s">
        <v>61</v>
      </c>
      <c r="F22" s="114">
        <v>549656</v>
      </c>
      <c r="G22" s="115">
        <v>520000</v>
      </c>
      <c r="H22" s="113" t="s">
        <v>62</v>
      </c>
      <c r="I22" s="113" t="s">
        <v>62</v>
      </c>
      <c r="J22" s="116">
        <v>45551</v>
      </c>
    </row>
    <row r="23" spans="1:10" ht="14.4">
      <c r="A23" s="113" t="s">
        <v>57</v>
      </c>
      <c r="B23" s="113" t="s">
        <v>58</v>
      </c>
      <c r="C23" s="113" t="s">
        <v>59</v>
      </c>
      <c r="D23" s="113" t="s">
        <v>60</v>
      </c>
      <c r="E23" s="113" t="s">
        <v>61</v>
      </c>
      <c r="F23" s="114">
        <v>551349</v>
      </c>
      <c r="G23" s="115">
        <v>699950</v>
      </c>
      <c r="H23" s="113" t="s">
        <v>62</v>
      </c>
      <c r="I23" s="113" t="s">
        <v>62</v>
      </c>
      <c r="J23" s="116">
        <v>45622</v>
      </c>
    </row>
    <row r="24" spans="1:10" ht="14.4">
      <c r="A24" s="113" t="s">
        <v>57</v>
      </c>
      <c r="B24" s="113" t="s">
        <v>58</v>
      </c>
      <c r="C24" s="113" t="s">
        <v>59</v>
      </c>
      <c r="D24" s="113" t="s">
        <v>60</v>
      </c>
      <c r="E24" s="113" t="s">
        <v>61</v>
      </c>
      <c r="F24" s="114">
        <v>549646</v>
      </c>
      <c r="G24" s="115">
        <v>509950</v>
      </c>
      <c r="H24" s="113" t="s">
        <v>62</v>
      </c>
      <c r="I24" s="113" t="s">
        <v>62</v>
      </c>
      <c r="J24" s="116">
        <v>45551</v>
      </c>
    </row>
    <row r="25" spans="1:10" ht="14.4">
      <c r="A25" s="113" t="s">
        <v>57</v>
      </c>
      <c r="B25" s="113" t="s">
        <v>58</v>
      </c>
      <c r="C25" s="113" t="s">
        <v>59</v>
      </c>
      <c r="D25" s="113" t="s">
        <v>60</v>
      </c>
      <c r="E25" s="113" t="s">
        <v>61</v>
      </c>
      <c r="F25" s="114">
        <v>549829</v>
      </c>
      <c r="G25" s="115">
        <v>507500</v>
      </c>
      <c r="H25" s="113" t="s">
        <v>62</v>
      </c>
      <c r="I25" s="113" t="s">
        <v>62</v>
      </c>
      <c r="J25" s="116">
        <v>45559</v>
      </c>
    </row>
    <row r="26" spans="1:10" ht="14.4">
      <c r="A26" s="113" t="s">
        <v>57</v>
      </c>
      <c r="B26" s="113" t="s">
        <v>58</v>
      </c>
      <c r="C26" s="113" t="s">
        <v>59</v>
      </c>
      <c r="D26" s="113" t="s">
        <v>60</v>
      </c>
      <c r="E26" s="113" t="s">
        <v>61</v>
      </c>
      <c r="F26" s="114">
        <v>550532</v>
      </c>
      <c r="G26" s="115">
        <v>509950</v>
      </c>
      <c r="H26" s="113" t="s">
        <v>62</v>
      </c>
      <c r="I26" s="113" t="s">
        <v>62</v>
      </c>
      <c r="J26" s="116">
        <v>45588</v>
      </c>
    </row>
    <row r="27" spans="1:10" ht="14.4">
      <c r="A27" s="113" t="s">
        <v>57</v>
      </c>
      <c r="B27" s="113" t="s">
        <v>58</v>
      </c>
      <c r="C27" s="113" t="s">
        <v>59</v>
      </c>
      <c r="D27" s="113" t="s">
        <v>60</v>
      </c>
      <c r="E27" s="113" t="s">
        <v>61</v>
      </c>
      <c r="F27" s="114">
        <v>548629</v>
      </c>
      <c r="G27" s="115">
        <v>527405</v>
      </c>
      <c r="H27" s="113" t="s">
        <v>62</v>
      </c>
      <c r="I27" s="113" t="s">
        <v>62</v>
      </c>
      <c r="J27" s="116">
        <v>45503</v>
      </c>
    </row>
    <row r="28" spans="1:10" ht="14.4">
      <c r="A28" s="113" t="s">
        <v>57</v>
      </c>
      <c r="B28" s="113" t="s">
        <v>58</v>
      </c>
      <c r="C28" s="113" t="s">
        <v>59</v>
      </c>
      <c r="D28" s="113" t="s">
        <v>60</v>
      </c>
      <c r="E28" s="113" t="s">
        <v>61</v>
      </c>
      <c r="F28" s="114">
        <v>544508</v>
      </c>
      <c r="G28" s="115">
        <v>690000</v>
      </c>
      <c r="H28" s="113" t="s">
        <v>62</v>
      </c>
      <c r="I28" s="113" t="s">
        <v>62</v>
      </c>
      <c r="J28" s="116">
        <v>45307</v>
      </c>
    </row>
    <row r="29" spans="1:10" ht="14.4">
      <c r="A29" s="113" t="s">
        <v>57</v>
      </c>
      <c r="B29" s="113" t="s">
        <v>58</v>
      </c>
      <c r="C29" s="113" t="s">
        <v>59</v>
      </c>
      <c r="D29" s="113" t="s">
        <v>60</v>
      </c>
      <c r="E29" s="113" t="s">
        <v>61</v>
      </c>
      <c r="F29" s="114">
        <v>550498</v>
      </c>
      <c r="G29" s="115">
        <v>553635</v>
      </c>
      <c r="H29" s="113" t="s">
        <v>62</v>
      </c>
      <c r="I29" s="113" t="s">
        <v>62</v>
      </c>
      <c r="J29" s="116">
        <v>45587</v>
      </c>
    </row>
    <row r="30" spans="1:10" ht="14.4">
      <c r="A30" s="113" t="s">
        <v>57</v>
      </c>
      <c r="B30" s="113" t="s">
        <v>58</v>
      </c>
      <c r="C30" s="113" t="s">
        <v>59</v>
      </c>
      <c r="D30" s="113" t="s">
        <v>60</v>
      </c>
      <c r="E30" s="113" t="s">
        <v>61</v>
      </c>
      <c r="F30" s="114">
        <v>548637</v>
      </c>
      <c r="G30" s="115">
        <v>554950</v>
      </c>
      <c r="H30" s="113" t="s">
        <v>62</v>
      </c>
      <c r="I30" s="113" t="s">
        <v>62</v>
      </c>
      <c r="J30" s="116">
        <v>45503</v>
      </c>
    </row>
    <row r="31" spans="1:10" ht="14.4">
      <c r="A31" s="113" t="s">
        <v>57</v>
      </c>
      <c r="B31" s="113" t="s">
        <v>58</v>
      </c>
      <c r="C31" s="113" t="s">
        <v>59</v>
      </c>
      <c r="D31" s="113" t="s">
        <v>60</v>
      </c>
      <c r="E31" s="113" t="s">
        <v>61</v>
      </c>
      <c r="F31" s="114">
        <v>548657</v>
      </c>
      <c r="G31" s="115">
        <v>509950</v>
      </c>
      <c r="H31" s="113" t="s">
        <v>62</v>
      </c>
      <c r="I31" s="113" t="s">
        <v>62</v>
      </c>
      <c r="J31" s="116">
        <v>45504</v>
      </c>
    </row>
    <row r="32" spans="1:10" ht="14.4">
      <c r="A32" s="113" t="s">
        <v>57</v>
      </c>
      <c r="B32" s="113" t="s">
        <v>58</v>
      </c>
      <c r="C32" s="113" t="s">
        <v>59</v>
      </c>
      <c r="D32" s="113" t="s">
        <v>60</v>
      </c>
      <c r="E32" s="113" t="s">
        <v>61</v>
      </c>
      <c r="F32" s="114">
        <v>547206</v>
      </c>
      <c r="G32" s="115">
        <v>560000</v>
      </c>
      <c r="H32" s="113" t="s">
        <v>63</v>
      </c>
      <c r="I32" s="113" t="s">
        <v>62</v>
      </c>
      <c r="J32" s="116">
        <v>45435</v>
      </c>
    </row>
    <row r="33" spans="1:10" ht="14.4">
      <c r="A33" s="113" t="s">
        <v>57</v>
      </c>
      <c r="B33" s="113" t="s">
        <v>58</v>
      </c>
      <c r="C33" s="113" t="s">
        <v>59</v>
      </c>
      <c r="D33" s="113" t="s">
        <v>60</v>
      </c>
      <c r="E33" s="113" t="s">
        <v>61</v>
      </c>
      <c r="F33" s="114">
        <v>544671</v>
      </c>
      <c r="G33" s="115">
        <v>519950</v>
      </c>
      <c r="H33" s="113" t="s">
        <v>62</v>
      </c>
      <c r="I33" s="113" t="s">
        <v>62</v>
      </c>
      <c r="J33" s="116">
        <v>45315</v>
      </c>
    </row>
    <row r="34" spans="1:10" ht="14.4">
      <c r="A34" s="113" t="s">
        <v>57</v>
      </c>
      <c r="B34" s="113" t="s">
        <v>58</v>
      </c>
      <c r="C34" s="113" t="s">
        <v>59</v>
      </c>
      <c r="D34" s="113" t="s">
        <v>60</v>
      </c>
      <c r="E34" s="113" t="s">
        <v>61</v>
      </c>
      <c r="F34" s="114">
        <v>550585</v>
      </c>
      <c r="G34" s="115">
        <v>660000</v>
      </c>
      <c r="H34" s="113" t="s">
        <v>62</v>
      </c>
      <c r="I34" s="113" t="s">
        <v>62</v>
      </c>
      <c r="J34" s="116">
        <v>45589</v>
      </c>
    </row>
    <row r="35" spans="1:10" ht="14.4">
      <c r="A35" s="113" t="s">
        <v>57</v>
      </c>
      <c r="B35" s="113" t="s">
        <v>58</v>
      </c>
      <c r="C35" s="113" t="s">
        <v>59</v>
      </c>
      <c r="D35" s="113" t="s">
        <v>60</v>
      </c>
      <c r="E35" s="113" t="s">
        <v>61</v>
      </c>
      <c r="F35" s="114">
        <v>550582</v>
      </c>
      <c r="G35" s="115">
        <v>648820</v>
      </c>
      <c r="H35" s="113" t="s">
        <v>62</v>
      </c>
      <c r="I35" s="113" t="s">
        <v>62</v>
      </c>
      <c r="J35" s="116">
        <v>45589</v>
      </c>
    </row>
    <row r="36" spans="1:10" ht="14.4">
      <c r="A36" s="113" t="s">
        <v>57</v>
      </c>
      <c r="B36" s="113" t="s">
        <v>58</v>
      </c>
      <c r="C36" s="113" t="s">
        <v>59</v>
      </c>
      <c r="D36" s="113" t="s">
        <v>60</v>
      </c>
      <c r="E36" s="113" t="s">
        <v>61</v>
      </c>
      <c r="F36" s="114">
        <v>549989</v>
      </c>
      <c r="G36" s="115">
        <v>520000</v>
      </c>
      <c r="H36" s="113" t="s">
        <v>62</v>
      </c>
      <c r="I36" s="113" t="s">
        <v>62</v>
      </c>
      <c r="J36" s="116">
        <v>45566</v>
      </c>
    </row>
    <row r="37" spans="1:10" ht="14.4">
      <c r="A37" s="113" t="s">
        <v>57</v>
      </c>
      <c r="B37" s="113" t="s">
        <v>58</v>
      </c>
      <c r="C37" s="113" t="s">
        <v>59</v>
      </c>
      <c r="D37" s="113" t="s">
        <v>60</v>
      </c>
      <c r="E37" s="113" t="s">
        <v>61</v>
      </c>
      <c r="F37" s="114">
        <v>548810</v>
      </c>
      <c r="G37" s="115">
        <v>559950</v>
      </c>
      <c r="H37" s="113" t="s">
        <v>62</v>
      </c>
      <c r="I37" s="113" t="s">
        <v>62</v>
      </c>
      <c r="J37" s="116">
        <v>45511</v>
      </c>
    </row>
    <row r="38" spans="1:10" ht="14.4">
      <c r="A38" s="113" t="s">
        <v>57</v>
      </c>
      <c r="B38" s="113" t="s">
        <v>58</v>
      </c>
      <c r="C38" s="113" t="s">
        <v>59</v>
      </c>
      <c r="D38" s="113" t="s">
        <v>60</v>
      </c>
      <c r="E38" s="113" t="s">
        <v>61</v>
      </c>
      <c r="F38" s="114">
        <v>544718</v>
      </c>
      <c r="G38" s="115">
        <v>539950</v>
      </c>
      <c r="H38" s="113" t="s">
        <v>62</v>
      </c>
      <c r="I38" s="113" t="s">
        <v>62</v>
      </c>
      <c r="J38" s="116">
        <v>45317</v>
      </c>
    </row>
    <row r="39" spans="1:10" ht="14.4">
      <c r="A39" s="113" t="s">
        <v>57</v>
      </c>
      <c r="B39" s="113" t="s">
        <v>58</v>
      </c>
      <c r="C39" s="113" t="s">
        <v>59</v>
      </c>
      <c r="D39" s="113" t="s">
        <v>60</v>
      </c>
      <c r="E39" s="113" t="s">
        <v>61</v>
      </c>
      <c r="F39" s="114">
        <v>550360</v>
      </c>
      <c r="G39" s="115">
        <v>749950</v>
      </c>
      <c r="H39" s="113" t="s">
        <v>62</v>
      </c>
      <c r="I39" s="113" t="s">
        <v>62</v>
      </c>
      <c r="J39" s="116">
        <v>45581</v>
      </c>
    </row>
    <row r="40" spans="1:10" ht="14.4">
      <c r="A40" s="113" t="s">
        <v>57</v>
      </c>
      <c r="B40" s="113" t="s">
        <v>58</v>
      </c>
      <c r="C40" s="113" t="s">
        <v>59</v>
      </c>
      <c r="D40" s="113" t="s">
        <v>60</v>
      </c>
      <c r="E40" s="113" t="s">
        <v>61</v>
      </c>
      <c r="F40" s="114">
        <v>550528</v>
      </c>
      <c r="G40" s="115">
        <v>572391</v>
      </c>
      <c r="H40" s="113" t="s">
        <v>62</v>
      </c>
      <c r="I40" s="113" t="s">
        <v>62</v>
      </c>
      <c r="J40" s="116">
        <v>45588</v>
      </c>
    </row>
    <row r="41" spans="1:10" ht="14.4">
      <c r="A41" s="113" t="s">
        <v>57</v>
      </c>
      <c r="B41" s="113" t="s">
        <v>58</v>
      </c>
      <c r="C41" s="113" t="s">
        <v>59</v>
      </c>
      <c r="D41" s="113" t="s">
        <v>60</v>
      </c>
      <c r="E41" s="113" t="s">
        <v>61</v>
      </c>
      <c r="F41" s="114">
        <v>546445</v>
      </c>
      <c r="G41" s="115">
        <v>674950</v>
      </c>
      <c r="H41" s="113" t="s">
        <v>62</v>
      </c>
      <c r="I41" s="113" t="s">
        <v>62</v>
      </c>
      <c r="J41" s="116">
        <v>45401</v>
      </c>
    </row>
    <row r="42" spans="1:10" ht="14.4">
      <c r="A42" s="113" t="s">
        <v>57</v>
      </c>
      <c r="B42" s="113" t="s">
        <v>58</v>
      </c>
      <c r="C42" s="113" t="s">
        <v>59</v>
      </c>
      <c r="D42" s="113" t="s">
        <v>60</v>
      </c>
      <c r="E42" s="113" t="s">
        <v>61</v>
      </c>
      <c r="F42" s="114">
        <v>547203</v>
      </c>
      <c r="G42" s="115">
        <v>526095</v>
      </c>
      <c r="H42" s="113" t="s">
        <v>62</v>
      </c>
      <c r="I42" s="113" t="s">
        <v>62</v>
      </c>
      <c r="J42" s="116">
        <v>45435</v>
      </c>
    </row>
    <row r="43" spans="1:10" ht="14.4">
      <c r="A43" s="113" t="s">
        <v>57</v>
      </c>
      <c r="B43" s="113" t="s">
        <v>58</v>
      </c>
      <c r="C43" s="113" t="s">
        <v>59</v>
      </c>
      <c r="D43" s="113" t="s">
        <v>60</v>
      </c>
      <c r="E43" s="113" t="s">
        <v>61</v>
      </c>
      <c r="F43" s="114">
        <v>548711</v>
      </c>
      <c r="G43" s="115">
        <v>559950</v>
      </c>
      <c r="H43" s="113" t="s">
        <v>62</v>
      </c>
      <c r="I43" s="113" t="s">
        <v>62</v>
      </c>
      <c r="J43" s="116">
        <v>45506</v>
      </c>
    </row>
    <row r="44" spans="1:10" ht="14.4">
      <c r="A44" s="113" t="s">
        <v>57</v>
      </c>
      <c r="B44" s="113" t="s">
        <v>58</v>
      </c>
      <c r="C44" s="113" t="s">
        <v>59</v>
      </c>
      <c r="D44" s="113" t="s">
        <v>60</v>
      </c>
      <c r="E44" s="113" t="s">
        <v>61</v>
      </c>
      <c r="F44" s="114">
        <v>550432</v>
      </c>
      <c r="G44" s="115">
        <v>675000</v>
      </c>
      <c r="H44" s="113" t="s">
        <v>62</v>
      </c>
      <c r="I44" s="113" t="s">
        <v>62</v>
      </c>
      <c r="J44" s="116">
        <v>45583</v>
      </c>
    </row>
    <row r="45" spans="1:10" ht="14.4">
      <c r="A45" s="113" t="s">
        <v>57</v>
      </c>
      <c r="B45" s="113" t="s">
        <v>58</v>
      </c>
      <c r="C45" s="113" t="s">
        <v>59</v>
      </c>
      <c r="D45" s="113" t="s">
        <v>60</v>
      </c>
      <c r="E45" s="113" t="s">
        <v>61</v>
      </c>
      <c r="F45" s="114">
        <v>547143</v>
      </c>
      <c r="G45" s="115">
        <v>719950</v>
      </c>
      <c r="H45" s="113" t="s">
        <v>62</v>
      </c>
      <c r="I45" s="113" t="s">
        <v>62</v>
      </c>
      <c r="J45" s="116">
        <v>45434</v>
      </c>
    </row>
    <row r="46" spans="1:10" ht="14.4">
      <c r="A46" s="113" t="s">
        <v>57</v>
      </c>
      <c r="B46" s="113" t="s">
        <v>58</v>
      </c>
      <c r="C46" s="113" t="s">
        <v>59</v>
      </c>
      <c r="D46" s="113" t="s">
        <v>60</v>
      </c>
      <c r="E46" s="113" t="s">
        <v>61</v>
      </c>
      <c r="F46" s="114">
        <v>547136</v>
      </c>
      <c r="G46" s="115">
        <v>519950</v>
      </c>
      <c r="H46" s="113" t="s">
        <v>62</v>
      </c>
      <c r="I46" s="113" t="s">
        <v>62</v>
      </c>
      <c r="J46" s="116">
        <v>45434</v>
      </c>
    </row>
    <row r="47" spans="1:10" ht="14.4">
      <c r="A47" s="113" t="s">
        <v>57</v>
      </c>
      <c r="B47" s="113" t="s">
        <v>58</v>
      </c>
      <c r="C47" s="113" t="s">
        <v>59</v>
      </c>
      <c r="D47" s="113" t="s">
        <v>60</v>
      </c>
      <c r="E47" s="113" t="s">
        <v>61</v>
      </c>
      <c r="F47" s="114">
        <v>547766</v>
      </c>
      <c r="G47" s="115">
        <v>525000</v>
      </c>
      <c r="H47" s="113" t="s">
        <v>62</v>
      </c>
      <c r="I47" s="113" t="s">
        <v>62</v>
      </c>
      <c r="J47" s="116">
        <v>45464</v>
      </c>
    </row>
    <row r="48" spans="1:10" ht="14.4">
      <c r="A48" s="113" t="s">
        <v>57</v>
      </c>
      <c r="B48" s="113" t="s">
        <v>58</v>
      </c>
      <c r="C48" s="113" t="s">
        <v>59</v>
      </c>
      <c r="D48" s="113" t="s">
        <v>60</v>
      </c>
      <c r="E48" s="113" t="s">
        <v>61</v>
      </c>
      <c r="F48" s="114">
        <v>548776</v>
      </c>
      <c r="G48" s="115">
        <v>519950</v>
      </c>
      <c r="H48" s="113" t="s">
        <v>62</v>
      </c>
      <c r="I48" s="113" t="s">
        <v>62</v>
      </c>
      <c r="J48" s="116">
        <v>45510</v>
      </c>
    </row>
    <row r="49" spans="1:10" ht="14.4">
      <c r="A49" s="113" t="s">
        <v>57</v>
      </c>
      <c r="B49" s="113" t="s">
        <v>58</v>
      </c>
      <c r="C49" s="113" t="s">
        <v>59</v>
      </c>
      <c r="D49" s="113" t="s">
        <v>60</v>
      </c>
      <c r="E49" s="113" t="s">
        <v>61</v>
      </c>
      <c r="F49" s="114">
        <v>551387</v>
      </c>
      <c r="G49" s="115">
        <v>544000</v>
      </c>
      <c r="H49" s="113" t="s">
        <v>62</v>
      </c>
      <c r="I49" s="113" t="s">
        <v>62</v>
      </c>
      <c r="J49" s="116">
        <v>45623</v>
      </c>
    </row>
    <row r="50" spans="1:10" ht="14.4">
      <c r="A50" s="113" t="s">
        <v>57</v>
      </c>
      <c r="B50" s="113" t="s">
        <v>58</v>
      </c>
      <c r="C50" s="113" t="s">
        <v>59</v>
      </c>
      <c r="D50" s="113" t="s">
        <v>60</v>
      </c>
      <c r="E50" s="113" t="s">
        <v>61</v>
      </c>
      <c r="F50" s="114">
        <v>548673</v>
      </c>
      <c r="G50" s="115">
        <v>619950</v>
      </c>
      <c r="H50" s="113" t="s">
        <v>62</v>
      </c>
      <c r="I50" s="113" t="s">
        <v>62</v>
      </c>
      <c r="J50" s="116">
        <v>45504</v>
      </c>
    </row>
    <row r="51" spans="1:10" ht="14.4">
      <c r="A51" s="113" t="s">
        <v>57</v>
      </c>
      <c r="B51" s="113" t="s">
        <v>58</v>
      </c>
      <c r="C51" s="113" t="s">
        <v>59</v>
      </c>
      <c r="D51" s="113" t="s">
        <v>60</v>
      </c>
      <c r="E51" s="113" t="s">
        <v>61</v>
      </c>
      <c r="F51" s="114">
        <v>545213</v>
      </c>
      <c r="G51" s="115">
        <v>524950</v>
      </c>
      <c r="H51" s="113" t="s">
        <v>62</v>
      </c>
      <c r="I51" s="113" t="s">
        <v>62</v>
      </c>
      <c r="J51" s="116">
        <v>45345</v>
      </c>
    </row>
    <row r="52" spans="1:10" ht="14.4">
      <c r="A52" s="113" t="s">
        <v>57</v>
      </c>
      <c r="B52" s="113" t="s">
        <v>58</v>
      </c>
      <c r="C52" s="113" t="s">
        <v>59</v>
      </c>
      <c r="D52" s="113" t="s">
        <v>60</v>
      </c>
      <c r="E52" s="113" t="s">
        <v>61</v>
      </c>
      <c r="F52" s="114">
        <v>547909</v>
      </c>
      <c r="G52" s="115">
        <v>580000</v>
      </c>
      <c r="H52" s="113" t="s">
        <v>62</v>
      </c>
      <c r="I52" s="113" t="s">
        <v>62</v>
      </c>
      <c r="J52" s="116">
        <v>45471</v>
      </c>
    </row>
    <row r="53" spans="1:10" ht="14.4">
      <c r="A53" s="113" t="s">
        <v>57</v>
      </c>
      <c r="B53" s="113" t="s">
        <v>58</v>
      </c>
      <c r="C53" s="113" t="s">
        <v>59</v>
      </c>
      <c r="D53" s="113" t="s">
        <v>60</v>
      </c>
      <c r="E53" s="113" t="s">
        <v>61</v>
      </c>
      <c r="F53" s="114">
        <v>549730</v>
      </c>
      <c r="G53" s="115">
        <v>571940</v>
      </c>
      <c r="H53" s="113" t="s">
        <v>62</v>
      </c>
      <c r="I53" s="113" t="s">
        <v>62</v>
      </c>
      <c r="J53" s="116">
        <v>45554</v>
      </c>
    </row>
    <row r="54" spans="1:10" ht="14.4">
      <c r="A54" s="113" t="s">
        <v>57</v>
      </c>
      <c r="B54" s="113" t="s">
        <v>58</v>
      </c>
      <c r="C54" s="113" t="s">
        <v>59</v>
      </c>
      <c r="D54" s="113" t="s">
        <v>60</v>
      </c>
      <c r="E54" s="113" t="s">
        <v>61</v>
      </c>
      <c r="F54" s="114">
        <v>545233</v>
      </c>
      <c r="G54" s="115">
        <v>549950</v>
      </c>
      <c r="H54" s="113" t="s">
        <v>62</v>
      </c>
      <c r="I54" s="113" t="s">
        <v>62</v>
      </c>
      <c r="J54" s="116">
        <v>45345</v>
      </c>
    </row>
    <row r="55" spans="1:10" ht="14.4">
      <c r="A55" s="113" t="s">
        <v>57</v>
      </c>
      <c r="B55" s="113" t="s">
        <v>58</v>
      </c>
      <c r="C55" s="113" t="s">
        <v>59</v>
      </c>
      <c r="D55" s="113" t="s">
        <v>60</v>
      </c>
      <c r="E55" s="113" t="s">
        <v>61</v>
      </c>
      <c r="F55" s="114">
        <v>548137</v>
      </c>
      <c r="G55" s="115">
        <v>725000</v>
      </c>
      <c r="H55" s="113" t="s">
        <v>62</v>
      </c>
      <c r="I55" s="113" t="s">
        <v>62</v>
      </c>
      <c r="J55" s="116">
        <v>45483</v>
      </c>
    </row>
    <row r="56" spans="1:10" ht="14.4">
      <c r="A56" s="113" t="s">
        <v>57</v>
      </c>
      <c r="B56" s="113" t="s">
        <v>58</v>
      </c>
      <c r="C56" s="113" t="s">
        <v>59</v>
      </c>
      <c r="D56" s="113" t="s">
        <v>60</v>
      </c>
      <c r="E56" s="113" t="s">
        <v>61</v>
      </c>
      <c r="F56" s="114">
        <v>549701</v>
      </c>
      <c r="G56" s="115">
        <v>540000</v>
      </c>
      <c r="H56" s="113" t="s">
        <v>62</v>
      </c>
      <c r="I56" s="113" t="s">
        <v>62</v>
      </c>
      <c r="J56" s="116">
        <v>45553</v>
      </c>
    </row>
    <row r="57" spans="1:10" ht="14.4">
      <c r="A57" s="113" t="s">
        <v>57</v>
      </c>
      <c r="B57" s="113" t="s">
        <v>58</v>
      </c>
      <c r="C57" s="113" t="s">
        <v>59</v>
      </c>
      <c r="D57" s="113" t="s">
        <v>60</v>
      </c>
      <c r="E57" s="113" t="s">
        <v>61</v>
      </c>
      <c r="F57" s="114">
        <v>548164</v>
      </c>
      <c r="G57" s="115">
        <v>540000</v>
      </c>
      <c r="H57" s="113" t="s">
        <v>62</v>
      </c>
      <c r="I57" s="113" t="s">
        <v>62</v>
      </c>
      <c r="J57" s="116">
        <v>45484</v>
      </c>
    </row>
    <row r="58" spans="1:10" ht="14.4">
      <c r="A58" s="113" t="s">
        <v>57</v>
      </c>
      <c r="B58" s="113" t="s">
        <v>58</v>
      </c>
      <c r="C58" s="113" t="s">
        <v>59</v>
      </c>
      <c r="D58" s="113" t="s">
        <v>60</v>
      </c>
      <c r="E58" s="113" t="s">
        <v>61</v>
      </c>
      <c r="F58" s="114">
        <v>551877</v>
      </c>
      <c r="G58" s="115">
        <v>539950</v>
      </c>
      <c r="H58" s="113" t="s">
        <v>62</v>
      </c>
      <c r="I58" s="113" t="s">
        <v>62</v>
      </c>
      <c r="J58" s="116">
        <v>45644</v>
      </c>
    </row>
    <row r="59" spans="1:10" ht="14.4">
      <c r="A59" s="113" t="s">
        <v>57</v>
      </c>
      <c r="B59" s="113" t="s">
        <v>58</v>
      </c>
      <c r="C59" s="113" t="s">
        <v>59</v>
      </c>
      <c r="D59" s="113" t="s">
        <v>60</v>
      </c>
      <c r="E59" s="113" t="s">
        <v>61</v>
      </c>
      <c r="F59" s="114">
        <v>549660</v>
      </c>
      <c r="G59" s="115">
        <v>670000</v>
      </c>
      <c r="H59" s="113" t="s">
        <v>62</v>
      </c>
      <c r="I59" s="113" t="s">
        <v>62</v>
      </c>
      <c r="J59" s="116">
        <v>45552</v>
      </c>
    </row>
    <row r="60" spans="1:10" ht="14.4">
      <c r="A60" s="113" t="s">
        <v>57</v>
      </c>
      <c r="B60" s="113" t="s">
        <v>58</v>
      </c>
      <c r="C60" s="113" t="s">
        <v>59</v>
      </c>
      <c r="D60" s="113" t="s">
        <v>60</v>
      </c>
      <c r="E60" s="113" t="s">
        <v>61</v>
      </c>
      <c r="F60" s="114">
        <v>548213</v>
      </c>
      <c r="G60" s="115">
        <v>523120</v>
      </c>
      <c r="H60" s="113" t="s">
        <v>62</v>
      </c>
      <c r="I60" s="113" t="s">
        <v>62</v>
      </c>
      <c r="J60" s="116">
        <v>45485</v>
      </c>
    </row>
    <row r="61" spans="1:10" ht="14.4">
      <c r="A61" s="113" t="s">
        <v>57</v>
      </c>
      <c r="B61" s="113" t="s">
        <v>58</v>
      </c>
      <c r="C61" s="113" t="s">
        <v>59</v>
      </c>
      <c r="D61" s="113" t="s">
        <v>60</v>
      </c>
      <c r="E61" s="113" t="s">
        <v>61</v>
      </c>
      <c r="F61" s="114">
        <v>545220</v>
      </c>
      <c r="G61" s="115">
        <v>519950</v>
      </c>
      <c r="H61" s="113" t="s">
        <v>62</v>
      </c>
      <c r="I61" s="113" t="s">
        <v>62</v>
      </c>
      <c r="J61" s="116">
        <v>45345</v>
      </c>
    </row>
    <row r="62" spans="1:10" ht="14.4">
      <c r="A62" s="113" t="s">
        <v>57</v>
      </c>
      <c r="B62" s="113" t="s">
        <v>58</v>
      </c>
      <c r="C62" s="113" t="s">
        <v>59</v>
      </c>
      <c r="D62" s="113" t="s">
        <v>60</v>
      </c>
      <c r="E62" s="113" t="s">
        <v>61</v>
      </c>
      <c r="F62" s="114">
        <v>549757</v>
      </c>
      <c r="G62" s="115">
        <v>524950</v>
      </c>
      <c r="H62" s="113" t="s">
        <v>62</v>
      </c>
      <c r="I62" s="113" t="s">
        <v>62</v>
      </c>
      <c r="J62" s="116">
        <v>45555</v>
      </c>
    </row>
    <row r="63" spans="1:10" ht="14.4">
      <c r="A63" s="113" t="s">
        <v>57</v>
      </c>
      <c r="B63" s="113" t="s">
        <v>58</v>
      </c>
      <c r="C63" s="113" t="s">
        <v>59</v>
      </c>
      <c r="D63" s="113" t="s">
        <v>60</v>
      </c>
      <c r="E63" s="113" t="s">
        <v>61</v>
      </c>
      <c r="F63" s="114">
        <v>548215</v>
      </c>
      <c r="G63" s="115">
        <v>524950</v>
      </c>
      <c r="H63" s="113" t="s">
        <v>62</v>
      </c>
      <c r="I63" s="113" t="s">
        <v>62</v>
      </c>
      <c r="J63" s="116">
        <v>45485</v>
      </c>
    </row>
    <row r="64" spans="1:10" ht="14.4">
      <c r="A64" s="113" t="s">
        <v>57</v>
      </c>
      <c r="B64" s="113" t="s">
        <v>58</v>
      </c>
      <c r="C64" s="113" t="s">
        <v>59</v>
      </c>
      <c r="D64" s="113" t="s">
        <v>60</v>
      </c>
      <c r="E64" s="113" t="s">
        <v>61</v>
      </c>
      <c r="F64" s="114">
        <v>551807</v>
      </c>
      <c r="G64" s="115">
        <v>545000</v>
      </c>
      <c r="H64" s="113" t="s">
        <v>62</v>
      </c>
      <c r="I64" s="113" t="s">
        <v>62</v>
      </c>
      <c r="J64" s="116">
        <v>45642</v>
      </c>
    </row>
    <row r="65" spans="1:10" ht="14.4">
      <c r="A65" s="113" t="s">
        <v>57</v>
      </c>
      <c r="B65" s="113" t="s">
        <v>58</v>
      </c>
      <c r="C65" s="113" t="s">
        <v>59</v>
      </c>
      <c r="D65" s="113" t="s">
        <v>60</v>
      </c>
      <c r="E65" s="113" t="s">
        <v>61</v>
      </c>
      <c r="F65" s="114">
        <v>544793</v>
      </c>
      <c r="G65" s="115">
        <v>500000</v>
      </c>
      <c r="H65" s="113" t="s">
        <v>62</v>
      </c>
      <c r="I65" s="113" t="s">
        <v>62</v>
      </c>
      <c r="J65" s="116">
        <v>45322</v>
      </c>
    </row>
    <row r="66" spans="1:10" ht="14.4">
      <c r="A66" s="113" t="s">
        <v>57</v>
      </c>
      <c r="B66" s="113" t="s">
        <v>58</v>
      </c>
      <c r="C66" s="113" t="s">
        <v>59</v>
      </c>
      <c r="D66" s="113" t="s">
        <v>60</v>
      </c>
      <c r="E66" s="113" t="s">
        <v>61</v>
      </c>
      <c r="F66" s="114">
        <v>545204</v>
      </c>
      <c r="G66" s="115">
        <v>609950</v>
      </c>
      <c r="H66" s="113" t="s">
        <v>62</v>
      </c>
      <c r="I66" s="113" t="s">
        <v>62</v>
      </c>
      <c r="J66" s="116">
        <v>45345</v>
      </c>
    </row>
    <row r="67" spans="1:10" ht="14.4">
      <c r="A67" s="113" t="s">
        <v>57</v>
      </c>
      <c r="B67" s="113" t="s">
        <v>58</v>
      </c>
      <c r="C67" s="113" t="s">
        <v>59</v>
      </c>
      <c r="D67" s="113" t="s">
        <v>60</v>
      </c>
      <c r="E67" s="113" t="s">
        <v>61</v>
      </c>
      <c r="F67" s="114">
        <v>544983</v>
      </c>
      <c r="G67" s="115">
        <v>524950</v>
      </c>
      <c r="H67" s="113" t="s">
        <v>62</v>
      </c>
      <c r="I67" s="113" t="s">
        <v>62</v>
      </c>
      <c r="J67" s="116">
        <v>45331</v>
      </c>
    </row>
    <row r="68" spans="1:10" ht="14.4">
      <c r="A68" s="113" t="s">
        <v>57</v>
      </c>
      <c r="B68" s="113" t="s">
        <v>58</v>
      </c>
      <c r="C68" s="113" t="s">
        <v>59</v>
      </c>
      <c r="D68" s="113" t="s">
        <v>60</v>
      </c>
      <c r="E68" s="113" t="s">
        <v>61</v>
      </c>
      <c r="F68" s="114">
        <v>545172</v>
      </c>
      <c r="G68" s="115">
        <v>669950</v>
      </c>
      <c r="H68" s="113" t="s">
        <v>62</v>
      </c>
      <c r="I68" s="113" t="s">
        <v>62</v>
      </c>
      <c r="J68" s="116">
        <v>45344</v>
      </c>
    </row>
    <row r="69" spans="1:10" ht="14.4">
      <c r="A69" s="113" t="s">
        <v>57</v>
      </c>
      <c r="B69" s="113" t="s">
        <v>58</v>
      </c>
      <c r="C69" s="113" t="s">
        <v>59</v>
      </c>
      <c r="D69" s="113" t="s">
        <v>60</v>
      </c>
      <c r="E69" s="113" t="s">
        <v>61</v>
      </c>
      <c r="F69" s="114">
        <v>545095</v>
      </c>
      <c r="G69" s="115">
        <v>530000</v>
      </c>
      <c r="H69" s="113" t="s">
        <v>62</v>
      </c>
      <c r="I69" s="113" t="s">
        <v>62</v>
      </c>
      <c r="J69" s="116">
        <v>45338</v>
      </c>
    </row>
    <row r="70" spans="1:10" ht="14.4">
      <c r="A70" s="113" t="s">
        <v>57</v>
      </c>
      <c r="B70" s="113" t="s">
        <v>58</v>
      </c>
      <c r="C70" s="113" t="s">
        <v>59</v>
      </c>
      <c r="D70" s="113" t="s">
        <v>60</v>
      </c>
      <c r="E70" s="113" t="s">
        <v>61</v>
      </c>
      <c r="F70" s="114">
        <v>549346</v>
      </c>
      <c r="G70" s="115">
        <v>670950</v>
      </c>
      <c r="H70" s="113" t="s">
        <v>62</v>
      </c>
      <c r="I70" s="113" t="s">
        <v>62</v>
      </c>
      <c r="J70" s="116">
        <v>45534</v>
      </c>
    </row>
    <row r="71" spans="1:10" ht="14.4">
      <c r="A71" s="113" t="s">
        <v>57</v>
      </c>
      <c r="B71" s="113" t="s">
        <v>58</v>
      </c>
      <c r="C71" s="113" t="s">
        <v>59</v>
      </c>
      <c r="D71" s="113" t="s">
        <v>60</v>
      </c>
      <c r="E71" s="113" t="s">
        <v>61</v>
      </c>
      <c r="F71" s="114">
        <v>549884</v>
      </c>
      <c r="G71" s="115">
        <v>549950</v>
      </c>
      <c r="H71" s="113" t="s">
        <v>62</v>
      </c>
      <c r="I71" s="113" t="s">
        <v>62</v>
      </c>
      <c r="J71" s="116">
        <v>45561</v>
      </c>
    </row>
    <row r="72" spans="1:10" ht="14.4">
      <c r="A72" s="113" t="s">
        <v>57</v>
      </c>
      <c r="B72" s="113" t="s">
        <v>58</v>
      </c>
      <c r="C72" s="113" t="s">
        <v>59</v>
      </c>
      <c r="D72" s="113" t="s">
        <v>60</v>
      </c>
      <c r="E72" s="113" t="s">
        <v>61</v>
      </c>
      <c r="F72" s="114">
        <v>545039</v>
      </c>
      <c r="G72" s="115">
        <v>539950</v>
      </c>
      <c r="H72" s="113" t="s">
        <v>62</v>
      </c>
      <c r="I72" s="113" t="s">
        <v>62</v>
      </c>
      <c r="J72" s="116">
        <v>45335</v>
      </c>
    </row>
    <row r="73" spans="1:10" ht="14.4">
      <c r="A73" s="113" t="s">
        <v>57</v>
      </c>
      <c r="B73" s="113" t="s">
        <v>58</v>
      </c>
      <c r="C73" s="113" t="s">
        <v>59</v>
      </c>
      <c r="D73" s="113" t="s">
        <v>60</v>
      </c>
      <c r="E73" s="113" t="s">
        <v>61</v>
      </c>
      <c r="F73" s="114">
        <v>549951</v>
      </c>
      <c r="G73" s="115">
        <v>534950</v>
      </c>
      <c r="H73" s="113" t="s">
        <v>62</v>
      </c>
      <c r="I73" s="113" t="s">
        <v>62</v>
      </c>
      <c r="J73" s="116">
        <v>45565</v>
      </c>
    </row>
    <row r="74" spans="1:10" ht="14.4">
      <c r="A74" s="113" t="s">
        <v>57</v>
      </c>
      <c r="B74" s="113" t="s">
        <v>58</v>
      </c>
      <c r="C74" s="113" t="s">
        <v>59</v>
      </c>
      <c r="D74" s="113" t="s">
        <v>60</v>
      </c>
      <c r="E74" s="113" t="s">
        <v>61</v>
      </c>
      <c r="F74" s="114">
        <v>545019</v>
      </c>
      <c r="G74" s="115">
        <v>719950</v>
      </c>
      <c r="H74" s="113" t="s">
        <v>62</v>
      </c>
      <c r="I74" s="113" t="s">
        <v>62</v>
      </c>
      <c r="J74" s="116">
        <v>45334</v>
      </c>
    </row>
    <row r="75" spans="1:10" ht="14.4">
      <c r="A75" s="113" t="s">
        <v>57</v>
      </c>
      <c r="B75" s="113" t="s">
        <v>58</v>
      </c>
      <c r="C75" s="113" t="s">
        <v>59</v>
      </c>
      <c r="D75" s="113" t="s">
        <v>60</v>
      </c>
      <c r="E75" s="113" t="s">
        <v>61</v>
      </c>
      <c r="F75" s="114">
        <v>545216</v>
      </c>
      <c r="G75" s="115">
        <v>499950</v>
      </c>
      <c r="H75" s="113" t="s">
        <v>62</v>
      </c>
      <c r="I75" s="113" t="s">
        <v>62</v>
      </c>
      <c r="J75" s="116">
        <v>45345</v>
      </c>
    </row>
    <row r="76" spans="1:10" ht="14.4">
      <c r="A76" s="113" t="s">
        <v>57</v>
      </c>
      <c r="B76" s="113" t="s">
        <v>58</v>
      </c>
      <c r="C76" s="113" t="s">
        <v>59</v>
      </c>
      <c r="D76" s="113" t="s">
        <v>60</v>
      </c>
      <c r="E76" s="113" t="s">
        <v>61</v>
      </c>
      <c r="F76" s="114">
        <v>550271</v>
      </c>
      <c r="G76" s="115">
        <v>549950</v>
      </c>
      <c r="H76" s="113" t="s">
        <v>62</v>
      </c>
      <c r="I76" s="113" t="s">
        <v>62</v>
      </c>
      <c r="J76" s="116">
        <v>45579</v>
      </c>
    </row>
    <row r="77" spans="1:10" ht="14.4">
      <c r="A77" s="113" t="s">
        <v>57</v>
      </c>
      <c r="B77" s="113" t="s">
        <v>58</v>
      </c>
      <c r="C77" s="113" t="s">
        <v>59</v>
      </c>
      <c r="D77" s="113" t="s">
        <v>60</v>
      </c>
      <c r="E77" s="113" t="s">
        <v>61</v>
      </c>
      <c r="F77" s="114">
        <v>544677</v>
      </c>
      <c r="G77" s="115">
        <v>558495</v>
      </c>
      <c r="H77" s="113" t="s">
        <v>62</v>
      </c>
      <c r="I77" s="113" t="s">
        <v>62</v>
      </c>
      <c r="J77" s="116">
        <v>45315</v>
      </c>
    </row>
    <row r="78" spans="1:10" ht="14.4">
      <c r="A78" s="113" t="s">
        <v>57</v>
      </c>
      <c r="B78" s="113" t="s">
        <v>58</v>
      </c>
      <c r="C78" s="113" t="s">
        <v>59</v>
      </c>
      <c r="D78" s="113" t="s">
        <v>60</v>
      </c>
      <c r="E78" s="113" t="s">
        <v>61</v>
      </c>
      <c r="F78" s="114">
        <v>549597</v>
      </c>
      <c r="G78" s="115">
        <v>540000</v>
      </c>
      <c r="H78" s="113" t="s">
        <v>62</v>
      </c>
      <c r="I78" s="113" t="s">
        <v>62</v>
      </c>
      <c r="J78" s="116">
        <v>45547</v>
      </c>
    </row>
    <row r="79" spans="1:10" ht="14.4">
      <c r="A79" s="113" t="s">
        <v>57</v>
      </c>
      <c r="B79" s="113" t="s">
        <v>58</v>
      </c>
      <c r="C79" s="113" t="s">
        <v>59</v>
      </c>
      <c r="D79" s="113" t="s">
        <v>60</v>
      </c>
      <c r="E79" s="113" t="s">
        <v>61</v>
      </c>
      <c r="F79" s="114">
        <v>547929</v>
      </c>
      <c r="G79" s="115">
        <v>625000</v>
      </c>
      <c r="H79" s="113" t="s">
        <v>62</v>
      </c>
      <c r="I79" s="113" t="s">
        <v>62</v>
      </c>
      <c r="J79" s="116">
        <v>45471</v>
      </c>
    </row>
    <row r="80" spans="1:10" ht="14.4">
      <c r="A80" s="113" t="s">
        <v>57</v>
      </c>
      <c r="B80" s="113" t="s">
        <v>58</v>
      </c>
      <c r="C80" s="113" t="s">
        <v>59</v>
      </c>
      <c r="D80" s="113" t="s">
        <v>60</v>
      </c>
      <c r="E80" s="113" t="s">
        <v>61</v>
      </c>
      <c r="F80" s="114">
        <v>547935</v>
      </c>
      <c r="G80" s="115">
        <v>740000</v>
      </c>
      <c r="H80" s="113" t="s">
        <v>62</v>
      </c>
      <c r="I80" s="113" t="s">
        <v>62</v>
      </c>
      <c r="J80" s="116">
        <v>45471</v>
      </c>
    </row>
    <row r="81" spans="1:10" ht="14.4">
      <c r="A81" s="113" t="s">
        <v>57</v>
      </c>
      <c r="B81" s="113" t="s">
        <v>58</v>
      </c>
      <c r="C81" s="113" t="s">
        <v>59</v>
      </c>
      <c r="D81" s="113" t="s">
        <v>60</v>
      </c>
      <c r="E81" s="113" t="s">
        <v>61</v>
      </c>
      <c r="F81" s="114">
        <v>549823</v>
      </c>
      <c r="G81" s="115">
        <v>507500</v>
      </c>
      <c r="H81" s="113" t="s">
        <v>62</v>
      </c>
      <c r="I81" s="113" t="s">
        <v>62</v>
      </c>
      <c r="J81" s="116">
        <v>45559</v>
      </c>
    </row>
    <row r="82" spans="1:10" ht="14.4">
      <c r="A82" s="113" t="s">
        <v>57</v>
      </c>
      <c r="B82" s="113" t="s">
        <v>58</v>
      </c>
      <c r="C82" s="113" t="s">
        <v>59</v>
      </c>
      <c r="D82" s="113" t="s">
        <v>60</v>
      </c>
      <c r="E82" s="113" t="s">
        <v>61</v>
      </c>
      <c r="F82" s="114">
        <v>549819</v>
      </c>
      <c r="G82" s="115">
        <v>528070</v>
      </c>
      <c r="H82" s="113" t="s">
        <v>62</v>
      </c>
      <c r="I82" s="113" t="s">
        <v>62</v>
      </c>
      <c r="J82" s="116">
        <v>45559</v>
      </c>
    </row>
    <row r="83" spans="1:10" ht="14.4">
      <c r="A83" s="113" t="s">
        <v>57</v>
      </c>
      <c r="B83" s="113" t="s">
        <v>58</v>
      </c>
      <c r="C83" s="113" t="s">
        <v>59</v>
      </c>
      <c r="D83" s="113" t="s">
        <v>60</v>
      </c>
      <c r="E83" s="113" t="s">
        <v>61</v>
      </c>
      <c r="F83" s="114">
        <v>546660</v>
      </c>
      <c r="G83" s="115">
        <v>550000</v>
      </c>
      <c r="H83" s="113" t="s">
        <v>62</v>
      </c>
      <c r="I83" s="113" t="s">
        <v>62</v>
      </c>
      <c r="J83" s="116">
        <v>45412</v>
      </c>
    </row>
    <row r="84" spans="1:10" ht="14.4">
      <c r="A84" s="113" t="s">
        <v>57</v>
      </c>
      <c r="B84" s="113" t="s">
        <v>58</v>
      </c>
      <c r="C84" s="113" t="s">
        <v>59</v>
      </c>
      <c r="D84" s="113" t="s">
        <v>60</v>
      </c>
      <c r="E84" s="113" t="s">
        <v>61</v>
      </c>
      <c r="F84" s="114">
        <v>549812</v>
      </c>
      <c r="G84" s="115">
        <v>629950</v>
      </c>
      <c r="H84" s="113" t="s">
        <v>62</v>
      </c>
      <c r="I84" s="113" t="s">
        <v>62</v>
      </c>
      <c r="J84" s="116">
        <v>45559</v>
      </c>
    </row>
    <row r="85" spans="1:10" ht="14.4">
      <c r="A85" s="113" t="s">
        <v>57</v>
      </c>
      <c r="B85" s="113" t="s">
        <v>58</v>
      </c>
      <c r="C85" s="113" t="s">
        <v>59</v>
      </c>
      <c r="D85" s="113" t="s">
        <v>60</v>
      </c>
      <c r="E85" s="113" t="s">
        <v>61</v>
      </c>
      <c r="F85" s="114">
        <v>546626</v>
      </c>
      <c r="G85" s="115">
        <v>519950</v>
      </c>
      <c r="H85" s="113" t="s">
        <v>62</v>
      </c>
      <c r="I85" s="113" t="s">
        <v>62</v>
      </c>
      <c r="J85" s="116">
        <v>45412</v>
      </c>
    </row>
    <row r="86" spans="1:10" ht="14.4">
      <c r="A86" s="113" t="s">
        <v>57</v>
      </c>
      <c r="B86" s="113" t="s">
        <v>58</v>
      </c>
      <c r="C86" s="113" t="s">
        <v>59</v>
      </c>
      <c r="D86" s="113" t="s">
        <v>60</v>
      </c>
      <c r="E86" s="113" t="s">
        <v>61</v>
      </c>
      <c r="F86" s="114">
        <v>546610</v>
      </c>
      <c r="G86" s="115">
        <v>719950</v>
      </c>
      <c r="H86" s="113" t="s">
        <v>63</v>
      </c>
      <c r="I86" s="113" t="s">
        <v>62</v>
      </c>
      <c r="J86" s="116">
        <v>45411</v>
      </c>
    </row>
    <row r="87" spans="1:10" ht="14.4">
      <c r="A87" s="113" t="s">
        <v>57</v>
      </c>
      <c r="B87" s="113" t="s">
        <v>58</v>
      </c>
      <c r="C87" s="113" t="s">
        <v>59</v>
      </c>
      <c r="D87" s="113" t="s">
        <v>60</v>
      </c>
      <c r="E87" s="113" t="s">
        <v>61</v>
      </c>
      <c r="F87" s="114">
        <v>545238</v>
      </c>
      <c r="G87" s="115">
        <v>524950</v>
      </c>
      <c r="H87" s="113" t="s">
        <v>62</v>
      </c>
      <c r="I87" s="113" t="s">
        <v>62</v>
      </c>
      <c r="J87" s="116">
        <v>45345</v>
      </c>
    </row>
    <row r="88" spans="1:10" ht="14.4">
      <c r="A88" s="113" t="s">
        <v>57</v>
      </c>
      <c r="B88" s="113" t="s">
        <v>58</v>
      </c>
      <c r="C88" s="113" t="s">
        <v>59</v>
      </c>
      <c r="D88" s="113" t="s">
        <v>60</v>
      </c>
      <c r="E88" s="113" t="s">
        <v>61</v>
      </c>
      <c r="F88" s="114">
        <v>551500</v>
      </c>
      <c r="G88" s="115">
        <v>664950</v>
      </c>
      <c r="H88" s="113" t="s">
        <v>62</v>
      </c>
      <c r="I88" s="113" t="s">
        <v>62</v>
      </c>
      <c r="J88" s="116">
        <v>45630</v>
      </c>
    </row>
    <row r="89" spans="1:10" ht="14.4">
      <c r="A89" s="113" t="s">
        <v>57</v>
      </c>
      <c r="B89" s="113" t="s">
        <v>58</v>
      </c>
      <c r="C89" s="113" t="s">
        <v>59</v>
      </c>
      <c r="D89" s="113" t="s">
        <v>60</v>
      </c>
      <c r="E89" s="113" t="s">
        <v>61</v>
      </c>
      <c r="F89" s="114">
        <v>549621</v>
      </c>
      <c r="G89" s="115">
        <v>523851</v>
      </c>
      <c r="H89" s="113" t="s">
        <v>62</v>
      </c>
      <c r="I89" s="113" t="s">
        <v>62</v>
      </c>
      <c r="J89" s="116">
        <v>45548</v>
      </c>
    </row>
    <row r="90" spans="1:10" ht="14.4">
      <c r="A90" s="113" t="s">
        <v>57</v>
      </c>
      <c r="B90" s="113" t="s">
        <v>58</v>
      </c>
      <c r="C90" s="113" t="s">
        <v>59</v>
      </c>
      <c r="D90" s="113" t="s">
        <v>60</v>
      </c>
      <c r="E90" s="113" t="s">
        <v>61</v>
      </c>
      <c r="F90" s="114">
        <v>546398</v>
      </c>
      <c r="G90" s="115">
        <v>500000</v>
      </c>
      <c r="H90" s="113" t="s">
        <v>62</v>
      </c>
      <c r="I90" s="113" t="s">
        <v>62</v>
      </c>
      <c r="J90" s="116">
        <v>45399</v>
      </c>
    </row>
    <row r="91" spans="1:10" ht="14.4">
      <c r="A91" s="113" t="s">
        <v>57</v>
      </c>
      <c r="B91" s="113" t="s">
        <v>58</v>
      </c>
      <c r="C91" s="113" t="s">
        <v>59</v>
      </c>
      <c r="D91" s="113" t="s">
        <v>60</v>
      </c>
      <c r="E91" s="113" t="s">
        <v>61</v>
      </c>
      <c r="F91" s="114">
        <v>546394</v>
      </c>
      <c r="G91" s="115">
        <v>534950</v>
      </c>
      <c r="H91" s="113" t="s">
        <v>62</v>
      </c>
      <c r="I91" s="113" t="s">
        <v>62</v>
      </c>
      <c r="J91" s="116">
        <v>45399</v>
      </c>
    </row>
    <row r="92" spans="1:10" ht="14.4">
      <c r="A92" s="113" t="s">
        <v>57</v>
      </c>
      <c r="B92" s="113" t="s">
        <v>58</v>
      </c>
      <c r="C92" s="113" t="s">
        <v>59</v>
      </c>
      <c r="D92" s="113" t="s">
        <v>60</v>
      </c>
      <c r="E92" s="113" t="s">
        <v>61</v>
      </c>
      <c r="F92" s="114">
        <v>551618</v>
      </c>
      <c r="G92" s="115">
        <v>539950</v>
      </c>
      <c r="H92" s="113" t="s">
        <v>62</v>
      </c>
      <c r="I92" s="113" t="s">
        <v>62</v>
      </c>
      <c r="J92" s="116">
        <v>45636</v>
      </c>
    </row>
    <row r="93" spans="1:10" ht="14.4">
      <c r="A93" s="113" t="s">
        <v>57</v>
      </c>
      <c r="B93" s="113" t="s">
        <v>58</v>
      </c>
      <c r="C93" s="113" t="s">
        <v>59</v>
      </c>
      <c r="D93" s="113" t="s">
        <v>60</v>
      </c>
      <c r="E93" s="113" t="s">
        <v>61</v>
      </c>
      <c r="F93" s="114">
        <v>550198</v>
      </c>
      <c r="G93" s="115">
        <v>540000</v>
      </c>
      <c r="H93" s="113" t="s">
        <v>62</v>
      </c>
      <c r="I93" s="113" t="s">
        <v>62</v>
      </c>
      <c r="J93" s="116">
        <v>45575</v>
      </c>
    </row>
    <row r="94" spans="1:10" ht="14.4">
      <c r="A94" s="113" t="s">
        <v>57</v>
      </c>
      <c r="B94" s="113" t="s">
        <v>58</v>
      </c>
      <c r="C94" s="113" t="s">
        <v>59</v>
      </c>
      <c r="D94" s="113" t="s">
        <v>60</v>
      </c>
      <c r="E94" s="113" t="s">
        <v>61</v>
      </c>
      <c r="F94" s="114">
        <v>546272</v>
      </c>
      <c r="G94" s="115">
        <v>700000</v>
      </c>
      <c r="H94" s="113" t="s">
        <v>62</v>
      </c>
      <c r="I94" s="113" t="s">
        <v>62</v>
      </c>
      <c r="J94" s="116">
        <v>45393</v>
      </c>
    </row>
    <row r="95" spans="1:10" ht="14.4">
      <c r="A95" s="113" t="s">
        <v>57</v>
      </c>
      <c r="B95" s="113" t="s">
        <v>58</v>
      </c>
      <c r="C95" s="113" t="s">
        <v>59</v>
      </c>
      <c r="D95" s="113" t="s">
        <v>60</v>
      </c>
      <c r="E95" s="113" t="s">
        <v>61</v>
      </c>
      <c r="F95" s="114">
        <v>550174</v>
      </c>
      <c r="G95" s="115">
        <v>563398</v>
      </c>
      <c r="H95" s="113" t="s">
        <v>62</v>
      </c>
      <c r="I95" s="113" t="s">
        <v>62</v>
      </c>
      <c r="J95" s="116">
        <v>45574</v>
      </c>
    </row>
    <row r="96" spans="1:10" ht="14.4">
      <c r="A96" s="113" t="s">
        <v>57</v>
      </c>
      <c r="B96" s="113" t="s">
        <v>58</v>
      </c>
      <c r="C96" s="113" t="s">
        <v>59</v>
      </c>
      <c r="D96" s="113" t="s">
        <v>60</v>
      </c>
      <c r="E96" s="113" t="s">
        <v>61</v>
      </c>
      <c r="F96" s="114">
        <v>550171</v>
      </c>
      <c r="G96" s="115">
        <v>624000</v>
      </c>
      <c r="H96" s="113" t="s">
        <v>62</v>
      </c>
      <c r="I96" s="113" t="s">
        <v>62</v>
      </c>
      <c r="J96" s="116">
        <v>45574</v>
      </c>
    </row>
    <row r="97" spans="1:10" ht="14.4">
      <c r="A97" s="113" t="s">
        <v>57</v>
      </c>
      <c r="B97" s="113" t="s">
        <v>58</v>
      </c>
      <c r="C97" s="113" t="s">
        <v>59</v>
      </c>
      <c r="D97" s="113" t="s">
        <v>60</v>
      </c>
      <c r="E97" s="113" t="s">
        <v>61</v>
      </c>
      <c r="F97" s="114">
        <v>550168</v>
      </c>
      <c r="G97" s="115">
        <v>619950</v>
      </c>
      <c r="H97" s="113" t="s">
        <v>62</v>
      </c>
      <c r="I97" s="113" t="s">
        <v>62</v>
      </c>
      <c r="J97" s="116">
        <v>45574</v>
      </c>
    </row>
    <row r="98" spans="1:10" ht="14.4">
      <c r="A98" s="113" t="s">
        <v>57</v>
      </c>
      <c r="B98" s="113" t="s">
        <v>58</v>
      </c>
      <c r="C98" s="113" t="s">
        <v>59</v>
      </c>
      <c r="D98" s="113" t="s">
        <v>60</v>
      </c>
      <c r="E98" s="113" t="s">
        <v>61</v>
      </c>
      <c r="F98" s="114">
        <v>551706</v>
      </c>
      <c r="G98" s="115">
        <v>545950</v>
      </c>
      <c r="H98" s="113" t="s">
        <v>62</v>
      </c>
      <c r="I98" s="113" t="s">
        <v>62</v>
      </c>
      <c r="J98" s="116">
        <v>45639</v>
      </c>
    </row>
    <row r="99" spans="1:10" ht="14.4">
      <c r="A99" s="113" t="s">
        <v>57</v>
      </c>
      <c r="B99" s="113" t="s">
        <v>58</v>
      </c>
      <c r="C99" s="113" t="s">
        <v>59</v>
      </c>
      <c r="D99" s="113" t="s">
        <v>60</v>
      </c>
      <c r="E99" s="113" t="s">
        <v>61</v>
      </c>
      <c r="F99" s="114">
        <v>545276</v>
      </c>
      <c r="G99" s="115">
        <v>615000</v>
      </c>
      <c r="H99" s="113" t="s">
        <v>62</v>
      </c>
      <c r="I99" s="113" t="s">
        <v>62</v>
      </c>
      <c r="J99" s="116">
        <v>45349</v>
      </c>
    </row>
    <row r="100" spans="1:10" ht="14.4">
      <c r="A100" s="113" t="s">
        <v>57</v>
      </c>
      <c r="B100" s="113" t="s">
        <v>58</v>
      </c>
      <c r="C100" s="113" t="s">
        <v>59</v>
      </c>
      <c r="D100" s="113" t="s">
        <v>60</v>
      </c>
      <c r="E100" s="113" t="s">
        <v>61</v>
      </c>
      <c r="F100" s="114">
        <v>546603</v>
      </c>
      <c r="G100" s="115">
        <v>559950</v>
      </c>
      <c r="H100" s="113" t="s">
        <v>62</v>
      </c>
      <c r="I100" s="113" t="s">
        <v>62</v>
      </c>
      <c r="J100" s="116">
        <v>45411</v>
      </c>
    </row>
    <row r="101" spans="1:10" ht="14.4">
      <c r="A101" s="113" t="s">
        <v>57</v>
      </c>
      <c r="B101" s="113" t="s">
        <v>58</v>
      </c>
      <c r="C101" s="113" t="s">
        <v>59</v>
      </c>
      <c r="D101" s="113" t="s">
        <v>60</v>
      </c>
      <c r="E101" s="113" t="s">
        <v>61</v>
      </c>
      <c r="F101" s="114">
        <v>550932</v>
      </c>
      <c r="G101" s="115">
        <v>689950</v>
      </c>
      <c r="H101" s="113" t="s">
        <v>62</v>
      </c>
      <c r="I101" s="113" t="s">
        <v>62</v>
      </c>
      <c r="J101" s="116">
        <v>45604</v>
      </c>
    </row>
    <row r="102" spans="1:10" ht="14.4">
      <c r="A102" s="113" t="s">
        <v>57</v>
      </c>
      <c r="B102" s="113" t="s">
        <v>58</v>
      </c>
      <c r="C102" s="113" t="s">
        <v>59</v>
      </c>
      <c r="D102" s="113" t="s">
        <v>60</v>
      </c>
      <c r="E102" s="113" t="s">
        <v>61</v>
      </c>
      <c r="F102" s="114">
        <v>548520</v>
      </c>
      <c r="G102" s="115">
        <v>635000</v>
      </c>
      <c r="H102" s="113" t="s">
        <v>62</v>
      </c>
      <c r="I102" s="113" t="s">
        <v>62</v>
      </c>
      <c r="J102" s="116">
        <v>45498</v>
      </c>
    </row>
    <row r="103" spans="1:10" ht="14.4">
      <c r="A103" s="113" t="s">
        <v>57</v>
      </c>
      <c r="B103" s="113" t="s">
        <v>58</v>
      </c>
      <c r="C103" s="113" t="s">
        <v>59</v>
      </c>
      <c r="D103" s="113" t="s">
        <v>60</v>
      </c>
      <c r="E103" s="113" t="s">
        <v>61</v>
      </c>
      <c r="F103" s="114">
        <v>545985</v>
      </c>
      <c r="G103" s="115">
        <v>529950</v>
      </c>
      <c r="H103" s="113" t="s">
        <v>62</v>
      </c>
      <c r="I103" s="113" t="s">
        <v>62</v>
      </c>
      <c r="J103" s="116">
        <v>45380</v>
      </c>
    </row>
    <row r="104" spans="1:10" ht="14.4">
      <c r="A104" s="113" t="s">
        <v>57</v>
      </c>
      <c r="B104" s="113" t="s">
        <v>58</v>
      </c>
      <c r="C104" s="113" t="s">
        <v>59</v>
      </c>
      <c r="D104" s="113" t="s">
        <v>60</v>
      </c>
      <c r="E104" s="113" t="s">
        <v>61</v>
      </c>
      <c r="F104" s="114">
        <v>549428</v>
      </c>
      <c r="G104" s="115">
        <v>719950</v>
      </c>
      <c r="H104" s="113" t="s">
        <v>62</v>
      </c>
      <c r="I104" s="113" t="s">
        <v>62</v>
      </c>
      <c r="J104" s="116">
        <v>45539</v>
      </c>
    </row>
    <row r="105" spans="1:10" ht="14.4">
      <c r="A105" s="113" t="s">
        <v>57</v>
      </c>
      <c r="B105" s="113" t="s">
        <v>58</v>
      </c>
      <c r="C105" s="113" t="s">
        <v>59</v>
      </c>
      <c r="D105" s="113" t="s">
        <v>60</v>
      </c>
      <c r="E105" s="113" t="s">
        <v>61</v>
      </c>
      <c r="F105" s="114">
        <v>550812</v>
      </c>
      <c r="G105" s="115">
        <v>624950</v>
      </c>
      <c r="H105" s="113" t="s">
        <v>62</v>
      </c>
      <c r="I105" s="113" t="s">
        <v>62</v>
      </c>
      <c r="J105" s="116">
        <v>45601</v>
      </c>
    </row>
    <row r="106" spans="1:10" ht="14.4">
      <c r="A106" s="113" t="s">
        <v>57</v>
      </c>
      <c r="B106" s="113" t="s">
        <v>58</v>
      </c>
      <c r="C106" s="113" t="s">
        <v>59</v>
      </c>
      <c r="D106" s="113" t="s">
        <v>60</v>
      </c>
      <c r="E106" s="113" t="s">
        <v>61</v>
      </c>
      <c r="F106" s="114">
        <v>547315</v>
      </c>
      <c r="G106" s="115">
        <v>535000</v>
      </c>
      <c r="H106" s="113" t="s">
        <v>62</v>
      </c>
      <c r="I106" s="113" t="s">
        <v>62</v>
      </c>
      <c r="J106" s="116">
        <v>45442</v>
      </c>
    </row>
    <row r="107" spans="1:10" ht="14.4">
      <c r="A107" s="113" t="s">
        <v>57</v>
      </c>
      <c r="B107" s="113" t="s">
        <v>58</v>
      </c>
      <c r="C107" s="113" t="s">
        <v>59</v>
      </c>
      <c r="D107" s="113" t="s">
        <v>60</v>
      </c>
      <c r="E107" s="113" t="s">
        <v>61</v>
      </c>
      <c r="F107" s="114">
        <v>545539</v>
      </c>
      <c r="G107" s="115">
        <v>699950</v>
      </c>
      <c r="H107" s="113" t="s">
        <v>62</v>
      </c>
      <c r="I107" s="113" t="s">
        <v>62</v>
      </c>
      <c r="J107" s="116">
        <v>45359</v>
      </c>
    </row>
    <row r="108" spans="1:10" ht="14.4">
      <c r="A108" s="113" t="s">
        <v>57</v>
      </c>
      <c r="B108" s="113" t="s">
        <v>58</v>
      </c>
      <c r="C108" s="113" t="s">
        <v>59</v>
      </c>
      <c r="D108" s="113" t="s">
        <v>60</v>
      </c>
      <c r="E108" s="113" t="s">
        <v>61</v>
      </c>
      <c r="F108" s="114">
        <v>548915</v>
      </c>
      <c r="G108" s="115">
        <v>529950</v>
      </c>
      <c r="H108" s="113" t="s">
        <v>62</v>
      </c>
      <c r="I108" s="113" t="s">
        <v>62</v>
      </c>
      <c r="J108" s="116">
        <v>45516</v>
      </c>
    </row>
    <row r="109" spans="1:10" ht="14.4">
      <c r="A109" s="113" t="s">
        <v>57</v>
      </c>
      <c r="B109" s="113" t="s">
        <v>58</v>
      </c>
      <c r="C109" s="113" t="s">
        <v>59</v>
      </c>
      <c r="D109" s="113" t="s">
        <v>60</v>
      </c>
      <c r="E109" s="113" t="s">
        <v>61</v>
      </c>
      <c r="F109" s="114">
        <v>548429</v>
      </c>
      <c r="G109" s="115">
        <v>513450</v>
      </c>
      <c r="H109" s="113" t="s">
        <v>62</v>
      </c>
      <c r="I109" s="113" t="s">
        <v>62</v>
      </c>
      <c r="J109" s="116">
        <v>45495</v>
      </c>
    </row>
    <row r="110" spans="1:10" ht="14.4">
      <c r="A110" s="113" t="s">
        <v>57</v>
      </c>
      <c r="B110" s="113" t="s">
        <v>58</v>
      </c>
      <c r="C110" s="113" t="s">
        <v>59</v>
      </c>
      <c r="D110" s="113" t="s">
        <v>60</v>
      </c>
      <c r="E110" s="113" t="s">
        <v>61</v>
      </c>
      <c r="F110" s="114">
        <v>548968</v>
      </c>
      <c r="G110" s="115">
        <v>562975</v>
      </c>
      <c r="H110" s="113" t="s">
        <v>62</v>
      </c>
      <c r="I110" s="113" t="s">
        <v>62</v>
      </c>
      <c r="J110" s="116">
        <v>45518</v>
      </c>
    </row>
    <row r="111" spans="1:10" ht="14.4">
      <c r="A111" s="113" t="s">
        <v>57</v>
      </c>
      <c r="B111" s="113" t="s">
        <v>58</v>
      </c>
      <c r="C111" s="113" t="s">
        <v>59</v>
      </c>
      <c r="D111" s="113" t="s">
        <v>60</v>
      </c>
      <c r="E111" s="113" t="s">
        <v>61</v>
      </c>
      <c r="F111" s="114">
        <v>550857</v>
      </c>
      <c r="G111" s="115">
        <v>540000</v>
      </c>
      <c r="H111" s="113" t="s">
        <v>62</v>
      </c>
      <c r="I111" s="113" t="s">
        <v>62</v>
      </c>
      <c r="J111" s="116">
        <v>45603</v>
      </c>
    </row>
    <row r="112" spans="1:10" ht="14.4">
      <c r="A112" s="113" t="s">
        <v>57</v>
      </c>
      <c r="B112" s="113" t="s">
        <v>58</v>
      </c>
      <c r="C112" s="113" t="s">
        <v>59</v>
      </c>
      <c r="D112" s="113" t="s">
        <v>60</v>
      </c>
      <c r="E112" s="113" t="s">
        <v>61</v>
      </c>
      <c r="F112" s="114">
        <v>551223</v>
      </c>
      <c r="G112" s="115">
        <v>640000</v>
      </c>
      <c r="H112" s="113" t="s">
        <v>62</v>
      </c>
      <c r="I112" s="113" t="s">
        <v>62</v>
      </c>
      <c r="J112" s="116">
        <v>45616</v>
      </c>
    </row>
    <row r="113" spans="1:10" ht="14.4">
      <c r="A113" s="113" t="s">
        <v>57</v>
      </c>
      <c r="B113" s="113" t="s">
        <v>58</v>
      </c>
      <c r="C113" s="113" t="s">
        <v>59</v>
      </c>
      <c r="D113" s="113" t="s">
        <v>60</v>
      </c>
      <c r="E113" s="113" t="s">
        <v>61</v>
      </c>
      <c r="F113" s="114">
        <v>551192</v>
      </c>
      <c r="G113" s="115">
        <v>669950</v>
      </c>
      <c r="H113" s="113" t="s">
        <v>62</v>
      </c>
      <c r="I113" s="113" t="s">
        <v>62</v>
      </c>
      <c r="J113" s="116">
        <v>45615</v>
      </c>
    </row>
    <row r="114" spans="1:10" ht="14.4">
      <c r="A114" s="113" t="s">
        <v>57</v>
      </c>
      <c r="B114" s="113" t="s">
        <v>58</v>
      </c>
      <c r="C114" s="113" t="s">
        <v>59</v>
      </c>
      <c r="D114" s="113" t="s">
        <v>60</v>
      </c>
      <c r="E114" s="113" t="s">
        <v>61</v>
      </c>
      <c r="F114" s="114">
        <v>546006</v>
      </c>
      <c r="G114" s="115">
        <v>599950</v>
      </c>
      <c r="H114" s="113" t="s">
        <v>62</v>
      </c>
      <c r="I114" s="113" t="s">
        <v>62</v>
      </c>
      <c r="J114" s="116">
        <v>45380</v>
      </c>
    </row>
    <row r="115" spans="1:10" ht="14.4">
      <c r="A115" s="113" t="s">
        <v>57</v>
      </c>
      <c r="B115" s="113" t="s">
        <v>58</v>
      </c>
      <c r="C115" s="113" t="s">
        <v>59</v>
      </c>
      <c r="D115" s="113" t="s">
        <v>60</v>
      </c>
      <c r="E115" s="113" t="s">
        <v>61</v>
      </c>
      <c r="F115" s="114">
        <v>549012</v>
      </c>
      <c r="G115" s="115">
        <v>640000</v>
      </c>
      <c r="H115" s="113" t="s">
        <v>62</v>
      </c>
      <c r="I115" s="113" t="s">
        <v>62</v>
      </c>
      <c r="J115" s="116">
        <v>45520</v>
      </c>
    </row>
    <row r="116" spans="1:10" ht="14.4">
      <c r="A116" s="113" t="s">
        <v>57</v>
      </c>
      <c r="B116" s="113" t="s">
        <v>58</v>
      </c>
      <c r="C116" s="113" t="s">
        <v>59</v>
      </c>
      <c r="D116" s="113" t="s">
        <v>60</v>
      </c>
      <c r="E116" s="113" t="s">
        <v>61</v>
      </c>
      <c r="F116" s="114">
        <v>547322</v>
      </c>
      <c r="G116" s="115">
        <v>644950</v>
      </c>
      <c r="H116" s="113" t="s">
        <v>62</v>
      </c>
      <c r="I116" s="113" t="s">
        <v>62</v>
      </c>
      <c r="J116" s="116">
        <v>45442</v>
      </c>
    </row>
    <row r="117" spans="1:10" ht="14.4">
      <c r="A117" s="113" t="s">
        <v>57</v>
      </c>
      <c r="B117" s="113" t="s">
        <v>58</v>
      </c>
      <c r="C117" s="113" t="s">
        <v>59</v>
      </c>
      <c r="D117" s="113" t="s">
        <v>60</v>
      </c>
      <c r="E117" s="113" t="s">
        <v>61</v>
      </c>
      <c r="F117" s="114">
        <v>548295</v>
      </c>
      <c r="G117" s="115">
        <v>720000</v>
      </c>
      <c r="H117" s="113" t="s">
        <v>62</v>
      </c>
      <c r="I117" s="113" t="s">
        <v>62</v>
      </c>
      <c r="J117" s="116">
        <v>45490</v>
      </c>
    </row>
    <row r="118" spans="1:10" ht="14.4">
      <c r="A118" s="113" t="s">
        <v>57</v>
      </c>
      <c r="B118" s="113" t="s">
        <v>58</v>
      </c>
      <c r="C118" s="113" t="s">
        <v>59</v>
      </c>
      <c r="D118" s="113" t="s">
        <v>60</v>
      </c>
      <c r="E118" s="113" t="s">
        <v>61</v>
      </c>
      <c r="F118" s="114">
        <v>549034</v>
      </c>
      <c r="G118" s="115">
        <v>519950</v>
      </c>
      <c r="H118" s="113" t="s">
        <v>62</v>
      </c>
      <c r="I118" s="113" t="s">
        <v>62</v>
      </c>
      <c r="J118" s="116">
        <v>45523</v>
      </c>
    </row>
    <row r="119" spans="1:10" ht="14.4">
      <c r="A119" s="113" t="s">
        <v>57</v>
      </c>
      <c r="B119" s="113" t="s">
        <v>58</v>
      </c>
      <c r="C119" s="113" t="s">
        <v>59</v>
      </c>
      <c r="D119" s="113" t="s">
        <v>60</v>
      </c>
      <c r="E119" s="113" t="s">
        <v>61</v>
      </c>
      <c r="F119" s="114">
        <v>549038</v>
      </c>
      <c r="G119" s="115">
        <v>516095</v>
      </c>
      <c r="H119" s="113" t="s">
        <v>62</v>
      </c>
      <c r="I119" s="113" t="s">
        <v>62</v>
      </c>
      <c r="J119" s="116">
        <v>45523</v>
      </c>
    </row>
    <row r="120" spans="1:10" ht="14.4">
      <c r="A120" s="113" t="s">
        <v>57</v>
      </c>
      <c r="B120" s="113" t="s">
        <v>58</v>
      </c>
      <c r="C120" s="113" t="s">
        <v>59</v>
      </c>
      <c r="D120" s="113" t="s">
        <v>60</v>
      </c>
      <c r="E120" s="113" t="s">
        <v>61</v>
      </c>
      <c r="F120" s="114">
        <v>550948</v>
      </c>
      <c r="G120" s="115">
        <v>559950</v>
      </c>
      <c r="H120" s="113" t="s">
        <v>62</v>
      </c>
      <c r="I120" s="113" t="s">
        <v>62</v>
      </c>
      <c r="J120" s="116">
        <v>45604</v>
      </c>
    </row>
    <row r="121" spans="1:10" ht="14.4">
      <c r="A121" s="113" t="s">
        <v>57</v>
      </c>
      <c r="B121" s="113" t="s">
        <v>58</v>
      </c>
      <c r="C121" s="113" t="s">
        <v>59</v>
      </c>
      <c r="D121" s="113" t="s">
        <v>60</v>
      </c>
      <c r="E121" s="113" t="s">
        <v>61</v>
      </c>
      <c r="F121" s="114">
        <v>551000</v>
      </c>
      <c r="G121" s="115">
        <v>525000</v>
      </c>
      <c r="H121" s="113" t="s">
        <v>62</v>
      </c>
      <c r="I121" s="113" t="s">
        <v>62</v>
      </c>
      <c r="J121" s="116">
        <v>45608</v>
      </c>
    </row>
    <row r="122" spans="1:10" ht="14.4">
      <c r="A122" s="113" t="s">
        <v>57</v>
      </c>
      <c r="B122" s="113" t="s">
        <v>58</v>
      </c>
      <c r="C122" s="113" t="s">
        <v>59</v>
      </c>
      <c r="D122" s="113" t="s">
        <v>60</v>
      </c>
      <c r="E122" s="113" t="s">
        <v>61</v>
      </c>
      <c r="F122" s="114">
        <v>544944</v>
      </c>
      <c r="G122" s="115">
        <v>699950</v>
      </c>
      <c r="H122" s="113" t="s">
        <v>62</v>
      </c>
      <c r="I122" s="113" t="s">
        <v>62</v>
      </c>
      <c r="J122" s="116">
        <v>45330</v>
      </c>
    </row>
    <row r="123" spans="1:10" ht="14.4">
      <c r="A123" s="113" t="s">
        <v>57</v>
      </c>
      <c r="B123" s="113" t="s">
        <v>58</v>
      </c>
      <c r="C123" s="113" t="s">
        <v>59</v>
      </c>
      <c r="D123" s="113" t="s">
        <v>60</v>
      </c>
      <c r="E123" s="113" t="s">
        <v>61</v>
      </c>
      <c r="F123" s="114">
        <v>548842</v>
      </c>
      <c r="G123" s="115">
        <v>649950</v>
      </c>
      <c r="H123" s="113" t="s">
        <v>62</v>
      </c>
      <c r="I123" s="113" t="s">
        <v>62</v>
      </c>
      <c r="J123" s="116">
        <v>45512</v>
      </c>
    </row>
    <row r="124" spans="1:10" ht="14.4">
      <c r="A124" s="113" t="s">
        <v>57</v>
      </c>
      <c r="B124" s="113" t="s">
        <v>58</v>
      </c>
      <c r="C124" s="113" t="s">
        <v>59</v>
      </c>
      <c r="D124" s="113" t="s">
        <v>60</v>
      </c>
      <c r="E124" s="113" t="s">
        <v>61</v>
      </c>
      <c r="F124" s="114">
        <v>548846</v>
      </c>
      <c r="G124" s="115">
        <v>749949</v>
      </c>
      <c r="H124" s="113" t="s">
        <v>62</v>
      </c>
      <c r="I124" s="113" t="s">
        <v>62</v>
      </c>
      <c r="J124" s="116">
        <v>45512</v>
      </c>
    </row>
    <row r="125" spans="1:10" ht="14.4">
      <c r="A125" s="113" t="s">
        <v>57</v>
      </c>
      <c r="B125" s="113" t="s">
        <v>58</v>
      </c>
      <c r="C125" s="113" t="s">
        <v>59</v>
      </c>
      <c r="D125" s="113" t="s">
        <v>60</v>
      </c>
      <c r="E125" s="113" t="s">
        <v>61</v>
      </c>
      <c r="F125" s="114">
        <v>545143</v>
      </c>
      <c r="G125" s="115">
        <v>530546</v>
      </c>
      <c r="H125" s="113" t="s">
        <v>62</v>
      </c>
      <c r="I125" s="113" t="s">
        <v>62</v>
      </c>
      <c r="J125" s="116">
        <v>45342</v>
      </c>
    </row>
    <row r="126" spans="1:10" ht="14.4">
      <c r="A126" s="113" t="s">
        <v>57</v>
      </c>
      <c r="B126" s="113" t="s">
        <v>58</v>
      </c>
      <c r="C126" s="113" t="s">
        <v>59</v>
      </c>
      <c r="D126" s="113" t="s">
        <v>60</v>
      </c>
      <c r="E126" s="113" t="s">
        <v>61</v>
      </c>
      <c r="F126" s="114">
        <v>545140</v>
      </c>
      <c r="G126" s="115">
        <v>520000</v>
      </c>
      <c r="H126" s="113" t="s">
        <v>62</v>
      </c>
      <c r="I126" s="113" t="s">
        <v>62</v>
      </c>
      <c r="J126" s="116">
        <v>45342</v>
      </c>
    </row>
    <row r="127" spans="1:10" ht="14.4">
      <c r="A127" s="113" t="s">
        <v>57</v>
      </c>
      <c r="B127" s="113" t="s">
        <v>58</v>
      </c>
      <c r="C127" s="113" t="s">
        <v>59</v>
      </c>
      <c r="D127" s="113" t="s">
        <v>60</v>
      </c>
      <c r="E127" s="113" t="s">
        <v>61</v>
      </c>
      <c r="F127" s="114">
        <v>545134</v>
      </c>
      <c r="G127" s="115">
        <v>609950</v>
      </c>
      <c r="H127" s="113" t="s">
        <v>62</v>
      </c>
      <c r="I127" s="113" t="s">
        <v>62</v>
      </c>
      <c r="J127" s="116">
        <v>45342</v>
      </c>
    </row>
    <row r="128" spans="1:10" ht="14.4">
      <c r="A128" s="113" t="s">
        <v>57</v>
      </c>
      <c r="B128" s="113" t="s">
        <v>58</v>
      </c>
      <c r="C128" s="113" t="s">
        <v>59</v>
      </c>
      <c r="D128" s="113" t="s">
        <v>60</v>
      </c>
      <c r="E128" s="113" t="s">
        <v>61</v>
      </c>
      <c r="F128" s="114">
        <v>545106</v>
      </c>
      <c r="G128" s="115">
        <v>529950</v>
      </c>
      <c r="H128" s="113" t="s">
        <v>62</v>
      </c>
      <c r="I128" s="113" t="s">
        <v>62</v>
      </c>
      <c r="J128" s="116">
        <v>45338</v>
      </c>
    </row>
    <row r="129" spans="1:10" ht="14.4">
      <c r="A129" s="113" t="s">
        <v>57</v>
      </c>
      <c r="B129" s="113" t="s">
        <v>58</v>
      </c>
      <c r="C129" s="113" t="s">
        <v>59</v>
      </c>
      <c r="D129" s="113" t="s">
        <v>60</v>
      </c>
      <c r="E129" s="113" t="s">
        <v>61</v>
      </c>
      <c r="F129" s="114">
        <v>549133</v>
      </c>
      <c r="G129" s="115">
        <v>640750</v>
      </c>
      <c r="H129" s="113" t="s">
        <v>62</v>
      </c>
      <c r="I129" s="113" t="s">
        <v>62</v>
      </c>
      <c r="J129" s="116">
        <v>45525</v>
      </c>
    </row>
    <row r="130" spans="1:10" ht="14.4">
      <c r="A130" s="113" t="s">
        <v>57</v>
      </c>
      <c r="B130" s="113" t="s">
        <v>58</v>
      </c>
      <c r="C130" s="113" t="s">
        <v>59</v>
      </c>
      <c r="D130" s="113" t="s">
        <v>60</v>
      </c>
      <c r="E130" s="113" t="s">
        <v>61</v>
      </c>
      <c r="F130" s="114">
        <v>545590</v>
      </c>
      <c r="G130" s="115">
        <v>524950</v>
      </c>
      <c r="H130" s="113" t="s">
        <v>62</v>
      </c>
      <c r="I130" s="113" t="s">
        <v>62</v>
      </c>
      <c r="J130" s="116">
        <v>45363</v>
      </c>
    </row>
    <row r="131" spans="1:10" ht="14.4">
      <c r="A131" s="113" t="s">
        <v>57</v>
      </c>
      <c r="B131" s="113" t="s">
        <v>58</v>
      </c>
      <c r="C131" s="113" t="s">
        <v>59</v>
      </c>
      <c r="D131" s="113" t="s">
        <v>60</v>
      </c>
      <c r="E131" s="113" t="s">
        <v>61</v>
      </c>
      <c r="F131" s="114">
        <v>547511</v>
      </c>
      <c r="G131" s="115">
        <v>524950</v>
      </c>
      <c r="H131" s="113" t="s">
        <v>62</v>
      </c>
      <c r="I131" s="113" t="s">
        <v>62</v>
      </c>
      <c r="J131" s="116">
        <v>45454</v>
      </c>
    </row>
    <row r="132" spans="1:10" ht="14.4">
      <c r="A132" s="113" t="s">
        <v>57</v>
      </c>
      <c r="B132" s="113" t="s">
        <v>58</v>
      </c>
      <c r="C132" s="113" t="s">
        <v>59</v>
      </c>
      <c r="D132" s="113" t="s">
        <v>60</v>
      </c>
      <c r="E132" s="113" t="s">
        <v>61</v>
      </c>
      <c r="F132" s="114">
        <v>547361</v>
      </c>
      <c r="G132" s="115">
        <v>689950</v>
      </c>
      <c r="H132" s="113" t="s">
        <v>62</v>
      </c>
      <c r="I132" s="113" t="s">
        <v>62</v>
      </c>
      <c r="J132" s="116">
        <v>45443</v>
      </c>
    </row>
    <row r="133" spans="1:10" ht="14.4">
      <c r="A133" s="113" t="s">
        <v>57</v>
      </c>
      <c r="B133" s="113" t="s">
        <v>58</v>
      </c>
      <c r="C133" s="113" t="s">
        <v>59</v>
      </c>
      <c r="D133" s="113" t="s">
        <v>60</v>
      </c>
      <c r="E133" s="113" t="s">
        <v>61</v>
      </c>
      <c r="F133" s="114">
        <v>549361</v>
      </c>
      <c r="G133" s="115">
        <v>525000</v>
      </c>
      <c r="H133" s="113" t="s">
        <v>62</v>
      </c>
      <c r="I133" s="113" t="s">
        <v>62</v>
      </c>
      <c r="J133" s="116">
        <v>45534</v>
      </c>
    </row>
    <row r="134" spans="1:10" ht="14.4">
      <c r="A134" s="113" t="s">
        <v>57</v>
      </c>
      <c r="B134" s="113" t="s">
        <v>58</v>
      </c>
      <c r="C134" s="113" t="s">
        <v>59</v>
      </c>
      <c r="D134" s="113" t="s">
        <v>60</v>
      </c>
      <c r="E134" s="113" t="s">
        <v>61</v>
      </c>
      <c r="F134" s="114">
        <v>550839</v>
      </c>
      <c r="G134" s="115">
        <v>630000</v>
      </c>
      <c r="H134" s="113" t="s">
        <v>62</v>
      </c>
      <c r="I134" s="113" t="s">
        <v>62</v>
      </c>
      <c r="J134" s="116">
        <v>45602</v>
      </c>
    </row>
    <row r="135" spans="1:10" ht="14.4">
      <c r="A135" s="113" t="s">
        <v>57</v>
      </c>
      <c r="B135" s="113" t="s">
        <v>58</v>
      </c>
      <c r="C135" s="113" t="s">
        <v>59</v>
      </c>
      <c r="D135" s="113" t="s">
        <v>60</v>
      </c>
      <c r="E135" s="113" t="s">
        <v>61</v>
      </c>
      <c r="F135" s="114">
        <v>550746</v>
      </c>
      <c r="G135" s="115">
        <v>675000</v>
      </c>
      <c r="H135" s="113" t="s">
        <v>62</v>
      </c>
      <c r="I135" s="113" t="s">
        <v>62</v>
      </c>
      <c r="J135" s="116">
        <v>45597</v>
      </c>
    </row>
    <row r="136" spans="1:10" ht="14.4">
      <c r="A136" s="113" t="s">
        <v>57</v>
      </c>
      <c r="B136" s="113" t="s">
        <v>58</v>
      </c>
      <c r="C136" s="113" t="s">
        <v>59</v>
      </c>
      <c r="D136" s="113" t="s">
        <v>60</v>
      </c>
      <c r="E136" s="113" t="s">
        <v>61</v>
      </c>
      <c r="F136" s="114">
        <v>546159</v>
      </c>
      <c r="G136" s="115">
        <v>519903</v>
      </c>
      <c r="H136" s="113" t="s">
        <v>62</v>
      </c>
      <c r="I136" s="113" t="s">
        <v>62</v>
      </c>
      <c r="J136" s="116">
        <v>45387</v>
      </c>
    </row>
    <row r="137" spans="1:10" ht="14.4">
      <c r="A137" s="113" t="s">
        <v>57</v>
      </c>
      <c r="B137" s="113" t="s">
        <v>58</v>
      </c>
      <c r="C137" s="113" t="s">
        <v>59</v>
      </c>
      <c r="D137" s="113" t="s">
        <v>60</v>
      </c>
      <c r="E137" s="113" t="s">
        <v>61</v>
      </c>
      <c r="F137" s="114">
        <v>547421</v>
      </c>
      <c r="G137" s="115">
        <v>575000</v>
      </c>
      <c r="H137" s="113" t="s">
        <v>62</v>
      </c>
      <c r="I137" s="113" t="s">
        <v>62</v>
      </c>
      <c r="J137" s="116">
        <v>45447</v>
      </c>
    </row>
    <row r="138" spans="1:10" ht="14.4">
      <c r="A138" s="113" t="s">
        <v>57</v>
      </c>
      <c r="B138" s="113" t="s">
        <v>58</v>
      </c>
      <c r="C138" s="113" t="s">
        <v>59</v>
      </c>
      <c r="D138" s="113" t="s">
        <v>60</v>
      </c>
      <c r="E138" s="113" t="s">
        <v>61</v>
      </c>
      <c r="F138" s="114">
        <v>545774</v>
      </c>
      <c r="G138" s="115">
        <v>535000</v>
      </c>
      <c r="H138" s="113" t="s">
        <v>62</v>
      </c>
      <c r="I138" s="113" t="s">
        <v>62</v>
      </c>
      <c r="J138" s="116">
        <v>45372</v>
      </c>
    </row>
    <row r="139" spans="1:10" ht="14.4">
      <c r="A139" s="113" t="s">
        <v>57</v>
      </c>
      <c r="B139" s="113" t="s">
        <v>58</v>
      </c>
      <c r="C139" s="113" t="s">
        <v>59</v>
      </c>
      <c r="D139" s="113" t="s">
        <v>60</v>
      </c>
      <c r="E139" s="113" t="s">
        <v>61</v>
      </c>
      <c r="F139" s="114">
        <v>547425</v>
      </c>
      <c r="G139" s="115">
        <v>524950</v>
      </c>
      <c r="H139" s="113" t="s">
        <v>62</v>
      </c>
      <c r="I139" s="113" t="s">
        <v>62</v>
      </c>
      <c r="J139" s="116">
        <v>45447</v>
      </c>
    </row>
    <row r="140" spans="1:10" ht="14.4">
      <c r="A140" s="113" t="s">
        <v>57</v>
      </c>
      <c r="B140" s="113" t="s">
        <v>58</v>
      </c>
      <c r="C140" s="113" t="s">
        <v>59</v>
      </c>
      <c r="D140" s="113" t="s">
        <v>60</v>
      </c>
      <c r="E140" s="113" t="s">
        <v>61</v>
      </c>
      <c r="F140" s="114">
        <v>546181</v>
      </c>
      <c r="G140" s="115">
        <v>700000</v>
      </c>
      <c r="H140" s="113" t="s">
        <v>62</v>
      </c>
      <c r="I140" s="113" t="s">
        <v>62</v>
      </c>
      <c r="J140" s="116">
        <v>45390</v>
      </c>
    </row>
    <row r="141" spans="1:10" ht="14.4">
      <c r="A141" s="113" t="s">
        <v>57</v>
      </c>
      <c r="B141" s="113" t="s">
        <v>58</v>
      </c>
      <c r="C141" s="113" t="s">
        <v>59</v>
      </c>
      <c r="D141" s="113" t="s">
        <v>60</v>
      </c>
      <c r="E141" s="113" t="s">
        <v>61</v>
      </c>
      <c r="F141" s="114">
        <v>548563</v>
      </c>
      <c r="G141" s="115">
        <v>534950</v>
      </c>
      <c r="H141" s="113" t="s">
        <v>62</v>
      </c>
      <c r="I141" s="113" t="s">
        <v>62</v>
      </c>
      <c r="J141" s="116">
        <v>45499</v>
      </c>
    </row>
    <row r="142" spans="1:10" ht="14.4">
      <c r="A142" s="113" t="s">
        <v>57</v>
      </c>
      <c r="B142" s="113" t="s">
        <v>58</v>
      </c>
      <c r="C142" s="113" t="s">
        <v>59</v>
      </c>
      <c r="D142" s="113" t="s">
        <v>60</v>
      </c>
      <c r="E142" s="113" t="s">
        <v>61</v>
      </c>
      <c r="F142" s="114">
        <v>550631</v>
      </c>
      <c r="G142" s="115">
        <v>524950</v>
      </c>
      <c r="H142" s="113" t="s">
        <v>62</v>
      </c>
      <c r="I142" s="113" t="s">
        <v>62</v>
      </c>
      <c r="J142" s="116">
        <v>45593</v>
      </c>
    </row>
    <row r="143" spans="1:10" ht="14.4">
      <c r="A143" s="113" t="s">
        <v>57</v>
      </c>
      <c r="B143" s="113" t="s">
        <v>58</v>
      </c>
      <c r="C143" s="113" t="s">
        <v>59</v>
      </c>
      <c r="D143" s="113" t="s">
        <v>60</v>
      </c>
      <c r="E143" s="113" t="s">
        <v>61</v>
      </c>
      <c r="F143" s="114">
        <v>548552</v>
      </c>
      <c r="G143" s="115">
        <v>509950</v>
      </c>
      <c r="H143" s="113" t="s">
        <v>62</v>
      </c>
      <c r="I143" s="113" t="s">
        <v>62</v>
      </c>
      <c r="J143" s="116">
        <v>45499</v>
      </c>
    </row>
    <row r="144" spans="1:10" ht="14.4">
      <c r="A144" s="113" t="s">
        <v>57</v>
      </c>
      <c r="B144" s="113" t="s">
        <v>58</v>
      </c>
      <c r="C144" s="113" t="s">
        <v>59</v>
      </c>
      <c r="D144" s="113" t="s">
        <v>60</v>
      </c>
      <c r="E144" s="113" t="s">
        <v>61</v>
      </c>
      <c r="F144" s="114">
        <v>547290</v>
      </c>
      <c r="G144" s="115">
        <v>529950</v>
      </c>
      <c r="H144" s="113" t="s">
        <v>62</v>
      </c>
      <c r="I144" s="113" t="s">
        <v>62</v>
      </c>
      <c r="J144" s="116">
        <v>45441</v>
      </c>
    </row>
    <row r="145" spans="1:10" ht="14.4">
      <c r="A145" s="113" t="s">
        <v>57</v>
      </c>
      <c r="B145" s="113" t="s">
        <v>58</v>
      </c>
      <c r="C145" s="113" t="s">
        <v>59</v>
      </c>
      <c r="D145" s="113" t="s">
        <v>60</v>
      </c>
      <c r="E145" s="113" t="s">
        <v>61</v>
      </c>
      <c r="F145" s="114">
        <v>549339</v>
      </c>
      <c r="G145" s="115">
        <v>549950</v>
      </c>
      <c r="H145" s="113" t="s">
        <v>62</v>
      </c>
      <c r="I145" s="113" t="s">
        <v>62</v>
      </c>
      <c r="J145" s="116">
        <v>45534</v>
      </c>
    </row>
    <row r="146" spans="1:10" ht="14.4">
      <c r="A146" s="113" t="s">
        <v>57</v>
      </c>
      <c r="B146" s="113" t="s">
        <v>58</v>
      </c>
      <c r="C146" s="113" t="s">
        <v>59</v>
      </c>
      <c r="D146" s="113" t="s">
        <v>60</v>
      </c>
      <c r="E146" s="113" t="s">
        <v>61</v>
      </c>
      <c r="F146" s="114">
        <v>549337</v>
      </c>
      <c r="G146" s="115">
        <v>490288</v>
      </c>
      <c r="H146" s="113" t="s">
        <v>62</v>
      </c>
      <c r="I146" s="113" t="s">
        <v>62</v>
      </c>
      <c r="J146" s="116">
        <v>45534</v>
      </c>
    </row>
    <row r="147" spans="1:10" ht="14.4">
      <c r="A147" s="113" t="s">
        <v>57</v>
      </c>
      <c r="B147" s="113" t="s">
        <v>58</v>
      </c>
      <c r="C147" s="113" t="s">
        <v>59</v>
      </c>
      <c r="D147" s="113" t="s">
        <v>60</v>
      </c>
      <c r="E147" s="113" t="s">
        <v>61</v>
      </c>
      <c r="F147" s="114">
        <v>547227</v>
      </c>
      <c r="G147" s="115">
        <v>534950</v>
      </c>
      <c r="H147" s="113" t="s">
        <v>62</v>
      </c>
      <c r="I147" s="113" t="s">
        <v>62</v>
      </c>
      <c r="J147" s="116">
        <v>45436</v>
      </c>
    </row>
    <row r="148" spans="1:10" ht="14.4">
      <c r="A148" s="113" t="s">
        <v>57</v>
      </c>
      <c r="B148" s="113" t="s">
        <v>58</v>
      </c>
      <c r="C148" s="113" t="s">
        <v>59</v>
      </c>
      <c r="D148" s="113" t="s">
        <v>60</v>
      </c>
      <c r="E148" s="113" t="s">
        <v>61</v>
      </c>
      <c r="F148" s="114">
        <v>549207</v>
      </c>
      <c r="G148" s="115">
        <v>531804</v>
      </c>
      <c r="H148" s="113" t="s">
        <v>62</v>
      </c>
      <c r="I148" s="113" t="s">
        <v>62</v>
      </c>
      <c r="J148" s="116">
        <v>45530</v>
      </c>
    </row>
    <row r="149" spans="1:10" ht="14.4">
      <c r="A149" s="113" t="s">
        <v>57</v>
      </c>
      <c r="B149" s="113" t="s">
        <v>58</v>
      </c>
      <c r="C149" s="113" t="s">
        <v>59</v>
      </c>
      <c r="D149" s="113" t="s">
        <v>60</v>
      </c>
      <c r="E149" s="113" t="s">
        <v>61</v>
      </c>
      <c r="F149" s="114">
        <v>547259</v>
      </c>
      <c r="G149" s="115">
        <v>650000</v>
      </c>
      <c r="H149" s="113" t="s">
        <v>62</v>
      </c>
      <c r="I149" s="113" t="s">
        <v>62</v>
      </c>
      <c r="J149" s="116">
        <v>45440</v>
      </c>
    </row>
    <row r="150" spans="1:10" ht="14.4">
      <c r="A150" s="113" t="s">
        <v>57</v>
      </c>
      <c r="B150" s="113" t="s">
        <v>58</v>
      </c>
      <c r="C150" s="113" t="s">
        <v>59</v>
      </c>
      <c r="D150" s="113" t="s">
        <v>60</v>
      </c>
      <c r="E150" s="113" t="s">
        <v>61</v>
      </c>
      <c r="F150" s="114">
        <v>551961</v>
      </c>
      <c r="G150" s="115">
        <v>674950</v>
      </c>
      <c r="H150" s="113" t="s">
        <v>62</v>
      </c>
      <c r="I150" s="113" t="s">
        <v>62</v>
      </c>
      <c r="J150" s="116">
        <v>45646</v>
      </c>
    </row>
    <row r="151" spans="1:10" ht="14.4">
      <c r="A151" s="113" t="s">
        <v>57</v>
      </c>
      <c r="B151" s="113" t="s">
        <v>58</v>
      </c>
      <c r="C151" s="113" t="s">
        <v>59</v>
      </c>
      <c r="D151" s="113" t="s">
        <v>60</v>
      </c>
      <c r="E151" s="113" t="s">
        <v>61</v>
      </c>
      <c r="F151" s="114">
        <v>547230</v>
      </c>
      <c r="G151" s="115">
        <v>504950</v>
      </c>
      <c r="H151" s="113" t="s">
        <v>62</v>
      </c>
      <c r="I151" s="113" t="s">
        <v>62</v>
      </c>
      <c r="J151" s="116">
        <v>45436</v>
      </c>
    </row>
    <row r="152" spans="1:10" ht="14.4">
      <c r="A152" s="113" t="s">
        <v>64</v>
      </c>
      <c r="B152" s="113" t="s">
        <v>65</v>
      </c>
      <c r="C152" s="113" t="s">
        <v>66</v>
      </c>
      <c r="D152" s="113" t="s">
        <v>67</v>
      </c>
      <c r="E152" s="113" t="s">
        <v>68</v>
      </c>
      <c r="F152" s="114">
        <v>549477</v>
      </c>
      <c r="G152" s="115">
        <v>398000</v>
      </c>
      <c r="H152" s="113" t="s">
        <v>63</v>
      </c>
      <c r="I152" s="113" t="s">
        <v>62</v>
      </c>
      <c r="J152" s="116">
        <v>45541</v>
      </c>
    </row>
    <row r="153" spans="1:10" ht="14.4">
      <c r="A153" s="113" t="s">
        <v>64</v>
      </c>
      <c r="B153" s="113" t="s">
        <v>65</v>
      </c>
      <c r="C153" s="113" t="s">
        <v>66</v>
      </c>
      <c r="D153" s="113" t="s">
        <v>67</v>
      </c>
      <c r="E153" s="113" t="s">
        <v>61</v>
      </c>
      <c r="F153" s="114">
        <v>549341</v>
      </c>
      <c r="G153" s="115">
        <v>975000</v>
      </c>
      <c r="H153" s="113" t="s">
        <v>63</v>
      </c>
      <c r="I153" s="113" t="s">
        <v>62</v>
      </c>
      <c r="J153" s="116">
        <v>45534</v>
      </c>
    </row>
    <row r="154" spans="1:10" ht="14.4">
      <c r="A154" s="113" t="s">
        <v>64</v>
      </c>
      <c r="B154" s="113" t="s">
        <v>65</v>
      </c>
      <c r="C154" s="113" t="s">
        <v>66</v>
      </c>
      <c r="D154" s="113" t="s">
        <v>67</v>
      </c>
      <c r="E154" s="113" t="s">
        <v>61</v>
      </c>
      <c r="F154" s="114">
        <v>551798</v>
      </c>
      <c r="G154" s="115">
        <v>760000</v>
      </c>
      <c r="H154" s="113" t="s">
        <v>63</v>
      </c>
      <c r="I154" s="113" t="s">
        <v>62</v>
      </c>
      <c r="J154" s="116">
        <v>45642</v>
      </c>
    </row>
    <row r="155" spans="1:10" ht="14.4">
      <c r="A155" s="113" t="s">
        <v>64</v>
      </c>
      <c r="B155" s="113" t="s">
        <v>65</v>
      </c>
      <c r="C155" s="113" t="s">
        <v>66</v>
      </c>
      <c r="D155" s="113" t="s">
        <v>69</v>
      </c>
      <c r="E155" s="113" t="s">
        <v>61</v>
      </c>
      <c r="F155" s="114">
        <v>549143</v>
      </c>
      <c r="G155" s="115">
        <v>725000</v>
      </c>
      <c r="H155" s="113" t="s">
        <v>63</v>
      </c>
      <c r="I155" s="113" t="s">
        <v>62</v>
      </c>
      <c r="J155" s="116">
        <v>45526</v>
      </c>
    </row>
    <row r="156" spans="1:10" ht="14.4">
      <c r="A156" s="113" t="s">
        <v>64</v>
      </c>
      <c r="B156" s="113" t="s">
        <v>65</v>
      </c>
      <c r="C156" s="113" t="s">
        <v>66</v>
      </c>
      <c r="D156" s="113" t="s">
        <v>67</v>
      </c>
      <c r="E156" s="113" t="s">
        <v>61</v>
      </c>
      <c r="F156" s="114">
        <v>549154</v>
      </c>
      <c r="G156" s="115">
        <v>490000</v>
      </c>
      <c r="H156" s="113" t="s">
        <v>63</v>
      </c>
      <c r="I156" s="113" t="s">
        <v>62</v>
      </c>
      <c r="J156" s="116">
        <v>45526</v>
      </c>
    </row>
    <row r="157" spans="1:10" ht="14.4">
      <c r="A157" s="113" t="s">
        <v>64</v>
      </c>
      <c r="B157" s="113" t="s">
        <v>65</v>
      </c>
      <c r="C157" s="113" t="s">
        <v>66</v>
      </c>
      <c r="D157" s="113" t="s">
        <v>69</v>
      </c>
      <c r="E157" s="113" t="s">
        <v>70</v>
      </c>
      <c r="F157" s="114">
        <v>549892</v>
      </c>
      <c r="G157" s="115">
        <v>275000</v>
      </c>
      <c r="H157" s="113" t="s">
        <v>63</v>
      </c>
      <c r="I157" s="113" t="s">
        <v>62</v>
      </c>
      <c r="J157" s="116">
        <v>45562</v>
      </c>
    </row>
    <row r="158" spans="1:10" ht="14.4">
      <c r="A158" s="113" t="s">
        <v>64</v>
      </c>
      <c r="B158" s="113" t="s">
        <v>65</v>
      </c>
      <c r="C158" s="113" t="s">
        <v>66</v>
      </c>
      <c r="D158" s="113" t="s">
        <v>67</v>
      </c>
      <c r="E158" s="113" t="s">
        <v>61</v>
      </c>
      <c r="F158" s="114">
        <v>549348</v>
      </c>
      <c r="G158" s="115">
        <v>764297</v>
      </c>
      <c r="H158" s="113" t="s">
        <v>62</v>
      </c>
      <c r="I158" s="113" t="s">
        <v>62</v>
      </c>
      <c r="J158" s="116">
        <v>45534</v>
      </c>
    </row>
    <row r="159" spans="1:10" ht="14.4">
      <c r="A159" s="113" t="s">
        <v>64</v>
      </c>
      <c r="B159" s="113" t="s">
        <v>65</v>
      </c>
      <c r="C159" s="113" t="s">
        <v>66</v>
      </c>
      <c r="D159" s="113" t="s">
        <v>67</v>
      </c>
      <c r="E159" s="113" t="s">
        <v>71</v>
      </c>
      <c r="F159" s="114">
        <v>551696</v>
      </c>
      <c r="G159" s="115">
        <v>375000</v>
      </c>
      <c r="H159" s="113" t="s">
        <v>63</v>
      </c>
      <c r="I159" s="113" t="s">
        <v>62</v>
      </c>
      <c r="J159" s="116">
        <v>45639</v>
      </c>
    </row>
    <row r="160" spans="1:10" ht="14.4">
      <c r="A160" s="113" t="s">
        <v>64</v>
      </c>
      <c r="B160" s="113" t="s">
        <v>65</v>
      </c>
      <c r="C160" s="113" t="s">
        <v>66</v>
      </c>
      <c r="D160" s="113" t="s">
        <v>72</v>
      </c>
      <c r="E160" s="113" t="s">
        <v>61</v>
      </c>
      <c r="F160" s="114">
        <v>551791</v>
      </c>
      <c r="G160" s="115">
        <v>473000</v>
      </c>
      <c r="H160" s="113" t="s">
        <v>63</v>
      </c>
      <c r="I160" s="113" t="s">
        <v>62</v>
      </c>
      <c r="J160" s="116">
        <v>45642</v>
      </c>
    </row>
    <row r="161" spans="1:10" ht="14.4">
      <c r="A161" s="113" t="s">
        <v>64</v>
      </c>
      <c r="B161" s="113" t="s">
        <v>65</v>
      </c>
      <c r="C161" s="113" t="s">
        <v>66</v>
      </c>
      <c r="D161" s="113" t="s">
        <v>69</v>
      </c>
      <c r="E161" s="113" t="s">
        <v>61</v>
      </c>
      <c r="F161" s="114">
        <v>549483</v>
      </c>
      <c r="G161" s="115">
        <v>420000</v>
      </c>
      <c r="H161" s="113" t="s">
        <v>63</v>
      </c>
      <c r="I161" s="113" t="s">
        <v>62</v>
      </c>
      <c r="J161" s="116">
        <v>45541</v>
      </c>
    </row>
    <row r="162" spans="1:10" ht="14.4">
      <c r="A162" s="113" t="s">
        <v>64</v>
      </c>
      <c r="B162" s="113" t="s">
        <v>65</v>
      </c>
      <c r="C162" s="113" t="s">
        <v>66</v>
      </c>
      <c r="D162" s="113" t="s">
        <v>67</v>
      </c>
      <c r="E162" s="113" t="s">
        <v>61</v>
      </c>
      <c r="F162" s="114">
        <v>549170</v>
      </c>
      <c r="G162" s="115">
        <v>585000</v>
      </c>
      <c r="H162" s="113" t="s">
        <v>63</v>
      </c>
      <c r="I162" s="113" t="s">
        <v>62</v>
      </c>
      <c r="J162" s="116">
        <v>45527</v>
      </c>
    </row>
    <row r="163" spans="1:10" ht="14.4">
      <c r="A163" s="113" t="s">
        <v>64</v>
      </c>
      <c r="B163" s="113" t="s">
        <v>65</v>
      </c>
      <c r="C163" s="113" t="s">
        <v>66</v>
      </c>
      <c r="D163" s="113" t="s">
        <v>69</v>
      </c>
      <c r="E163" s="113" t="s">
        <v>61</v>
      </c>
      <c r="F163" s="114">
        <v>549479</v>
      </c>
      <c r="G163" s="115">
        <v>590000</v>
      </c>
      <c r="H163" s="113" t="s">
        <v>63</v>
      </c>
      <c r="I163" s="113" t="s">
        <v>62</v>
      </c>
      <c r="J163" s="116">
        <v>45541</v>
      </c>
    </row>
    <row r="164" spans="1:10" ht="14.4">
      <c r="A164" s="113" t="s">
        <v>64</v>
      </c>
      <c r="B164" s="113" t="s">
        <v>65</v>
      </c>
      <c r="C164" s="113" t="s">
        <v>66</v>
      </c>
      <c r="D164" s="113" t="s">
        <v>67</v>
      </c>
      <c r="E164" s="113" t="s">
        <v>61</v>
      </c>
      <c r="F164" s="114">
        <v>549351</v>
      </c>
      <c r="G164" s="115">
        <v>1400000</v>
      </c>
      <c r="H164" s="113" t="s">
        <v>63</v>
      </c>
      <c r="I164" s="113" t="s">
        <v>62</v>
      </c>
      <c r="J164" s="116">
        <v>45534</v>
      </c>
    </row>
    <row r="165" spans="1:10" ht="14.4">
      <c r="A165" s="113" t="s">
        <v>64</v>
      </c>
      <c r="B165" s="113" t="s">
        <v>65</v>
      </c>
      <c r="C165" s="113" t="s">
        <v>66</v>
      </c>
      <c r="D165" s="113" t="s">
        <v>72</v>
      </c>
      <c r="E165" s="113" t="s">
        <v>61</v>
      </c>
      <c r="F165" s="114">
        <v>552081</v>
      </c>
      <c r="G165" s="115">
        <v>720000</v>
      </c>
      <c r="H165" s="113" t="s">
        <v>63</v>
      </c>
      <c r="I165" s="113" t="s">
        <v>62</v>
      </c>
      <c r="J165" s="116">
        <v>45656</v>
      </c>
    </row>
    <row r="166" spans="1:10" ht="14.4">
      <c r="A166" s="113" t="s">
        <v>64</v>
      </c>
      <c r="B166" s="113" t="s">
        <v>65</v>
      </c>
      <c r="C166" s="113" t="s">
        <v>73</v>
      </c>
      <c r="D166" s="113" t="s">
        <v>74</v>
      </c>
      <c r="E166" s="113" t="s">
        <v>61</v>
      </c>
      <c r="F166" s="114">
        <v>551898</v>
      </c>
      <c r="G166" s="115">
        <v>390000</v>
      </c>
      <c r="H166" s="113" t="s">
        <v>63</v>
      </c>
      <c r="I166" s="113" t="s">
        <v>62</v>
      </c>
      <c r="J166" s="116">
        <v>45645</v>
      </c>
    </row>
    <row r="167" spans="1:10" ht="14.4">
      <c r="A167" s="113" t="s">
        <v>64</v>
      </c>
      <c r="B167" s="113" t="s">
        <v>65</v>
      </c>
      <c r="C167" s="113" t="s">
        <v>75</v>
      </c>
      <c r="D167" s="113" t="s">
        <v>76</v>
      </c>
      <c r="E167" s="113" t="s">
        <v>61</v>
      </c>
      <c r="F167" s="114">
        <v>552054</v>
      </c>
      <c r="G167" s="115">
        <v>250000</v>
      </c>
      <c r="H167" s="113" t="s">
        <v>63</v>
      </c>
      <c r="I167" s="113" t="s">
        <v>62</v>
      </c>
      <c r="J167" s="116">
        <v>45653</v>
      </c>
    </row>
    <row r="168" spans="1:10" ht="14.4">
      <c r="A168" s="113" t="s">
        <v>64</v>
      </c>
      <c r="B168" s="113" t="s">
        <v>65</v>
      </c>
      <c r="C168" s="113" t="s">
        <v>66</v>
      </c>
      <c r="D168" s="113" t="s">
        <v>67</v>
      </c>
      <c r="E168" s="113" t="s">
        <v>61</v>
      </c>
      <c r="F168" s="114">
        <v>549412</v>
      </c>
      <c r="G168" s="115">
        <v>420000</v>
      </c>
      <c r="H168" s="113" t="s">
        <v>63</v>
      </c>
      <c r="I168" s="113" t="s">
        <v>62</v>
      </c>
      <c r="J168" s="116">
        <v>45539</v>
      </c>
    </row>
    <row r="169" spans="1:10" ht="14.4">
      <c r="A169" s="113" t="s">
        <v>64</v>
      </c>
      <c r="B169" s="113" t="s">
        <v>65</v>
      </c>
      <c r="C169" s="113" t="s">
        <v>66</v>
      </c>
      <c r="D169" s="113" t="s">
        <v>72</v>
      </c>
      <c r="E169" s="113" t="s">
        <v>61</v>
      </c>
      <c r="F169" s="114">
        <v>549417</v>
      </c>
      <c r="G169" s="115">
        <v>595000</v>
      </c>
      <c r="H169" s="113" t="s">
        <v>63</v>
      </c>
      <c r="I169" s="113" t="s">
        <v>62</v>
      </c>
      <c r="J169" s="116">
        <v>45539</v>
      </c>
    </row>
    <row r="170" spans="1:10" ht="14.4">
      <c r="A170" s="113" t="s">
        <v>64</v>
      </c>
      <c r="B170" s="113" t="s">
        <v>65</v>
      </c>
      <c r="C170" s="113" t="s">
        <v>66</v>
      </c>
      <c r="D170" s="113" t="s">
        <v>69</v>
      </c>
      <c r="E170" s="113" t="s">
        <v>70</v>
      </c>
      <c r="F170" s="114">
        <v>549404</v>
      </c>
      <c r="G170" s="115">
        <v>427963</v>
      </c>
      <c r="H170" s="113" t="s">
        <v>62</v>
      </c>
      <c r="I170" s="113" t="s">
        <v>62</v>
      </c>
      <c r="J170" s="116">
        <v>45539</v>
      </c>
    </row>
    <row r="171" spans="1:10" ht="14.4">
      <c r="A171" s="113" t="s">
        <v>64</v>
      </c>
      <c r="B171" s="113" t="s">
        <v>65</v>
      </c>
      <c r="C171" s="113" t="s">
        <v>66</v>
      </c>
      <c r="D171" s="113" t="s">
        <v>69</v>
      </c>
      <c r="E171" s="113" t="s">
        <v>70</v>
      </c>
      <c r="F171" s="114">
        <v>549392</v>
      </c>
      <c r="G171" s="115">
        <v>436227</v>
      </c>
      <c r="H171" s="113" t="s">
        <v>62</v>
      </c>
      <c r="I171" s="113" t="s">
        <v>62</v>
      </c>
      <c r="J171" s="116">
        <v>45538</v>
      </c>
    </row>
    <row r="172" spans="1:10" ht="14.4">
      <c r="A172" s="113" t="s">
        <v>64</v>
      </c>
      <c r="B172" s="113" t="s">
        <v>65</v>
      </c>
      <c r="C172" s="113" t="s">
        <v>66</v>
      </c>
      <c r="D172" s="113" t="s">
        <v>69</v>
      </c>
      <c r="E172" s="113" t="s">
        <v>61</v>
      </c>
      <c r="F172" s="114">
        <v>551882</v>
      </c>
      <c r="G172" s="115">
        <v>724882</v>
      </c>
      <c r="H172" s="113" t="s">
        <v>62</v>
      </c>
      <c r="I172" s="113" t="s">
        <v>62</v>
      </c>
      <c r="J172" s="116">
        <v>45644</v>
      </c>
    </row>
    <row r="173" spans="1:10" ht="14.4">
      <c r="A173" s="113" t="s">
        <v>64</v>
      </c>
      <c r="B173" s="113" t="s">
        <v>65</v>
      </c>
      <c r="C173" s="113" t="s">
        <v>66</v>
      </c>
      <c r="D173" s="113" t="s">
        <v>69</v>
      </c>
      <c r="E173" s="113" t="s">
        <v>61</v>
      </c>
      <c r="F173" s="114">
        <v>549445</v>
      </c>
      <c r="G173" s="115">
        <v>551000</v>
      </c>
      <c r="H173" s="113" t="s">
        <v>63</v>
      </c>
      <c r="I173" s="113" t="s">
        <v>62</v>
      </c>
      <c r="J173" s="116">
        <v>45540</v>
      </c>
    </row>
    <row r="174" spans="1:10" ht="14.4">
      <c r="A174" s="113" t="s">
        <v>64</v>
      </c>
      <c r="B174" s="113" t="s">
        <v>65</v>
      </c>
      <c r="C174" s="113" t="s">
        <v>66</v>
      </c>
      <c r="D174" s="113" t="s">
        <v>72</v>
      </c>
      <c r="E174" s="113" t="s">
        <v>61</v>
      </c>
      <c r="F174" s="114">
        <v>551671</v>
      </c>
      <c r="G174" s="115">
        <v>545000</v>
      </c>
      <c r="H174" s="113" t="s">
        <v>63</v>
      </c>
      <c r="I174" s="113" t="s">
        <v>62</v>
      </c>
      <c r="J174" s="116">
        <v>45638</v>
      </c>
    </row>
    <row r="175" spans="1:10" ht="14.4">
      <c r="A175" s="113" t="s">
        <v>64</v>
      </c>
      <c r="B175" s="113" t="s">
        <v>65</v>
      </c>
      <c r="C175" s="113" t="s">
        <v>66</v>
      </c>
      <c r="D175" s="113" t="s">
        <v>69</v>
      </c>
      <c r="E175" s="113" t="s">
        <v>61</v>
      </c>
      <c r="F175" s="114">
        <v>551822</v>
      </c>
      <c r="G175" s="115">
        <v>429000</v>
      </c>
      <c r="H175" s="113" t="s">
        <v>63</v>
      </c>
      <c r="I175" s="113" t="s">
        <v>62</v>
      </c>
      <c r="J175" s="116">
        <v>45643</v>
      </c>
    </row>
    <row r="176" spans="1:10" ht="14.4">
      <c r="A176" s="113" t="s">
        <v>64</v>
      </c>
      <c r="B176" s="113" t="s">
        <v>65</v>
      </c>
      <c r="C176" s="113" t="s">
        <v>75</v>
      </c>
      <c r="D176" s="113" t="s">
        <v>76</v>
      </c>
      <c r="E176" s="113" t="s">
        <v>61</v>
      </c>
      <c r="F176" s="114">
        <v>549433</v>
      </c>
      <c r="G176" s="115">
        <v>315000</v>
      </c>
      <c r="H176" s="113" t="s">
        <v>63</v>
      </c>
      <c r="I176" s="113" t="s">
        <v>62</v>
      </c>
      <c r="J176" s="116">
        <v>45539</v>
      </c>
    </row>
    <row r="177" spans="1:10" ht="14.4">
      <c r="A177" s="113" t="s">
        <v>64</v>
      </c>
      <c r="B177" s="113" t="s">
        <v>65</v>
      </c>
      <c r="C177" s="113" t="s">
        <v>66</v>
      </c>
      <c r="D177" s="113" t="s">
        <v>72</v>
      </c>
      <c r="E177" s="113" t="s">
        <v>61</v>
      </c>
      <c r="F177" s="114">
        <v>549186</v>
      </c>
      <c r="G177" s="115">
        <v>345000</v>
      </c>
      <c r="H177" s="113" t="s">
        <v>63</v>
      </c>
      <c r="I177" s="113" t="s">
        <v>62</v>
      </c>
      <c r="J177" s="116">
        <v>45527</v>
      </c>
    </row>
    <row r="178" spans="1:10" ht="14.4">
      <c r="A178" s="113" t="s">
        <v>64</v>
      </c>
      <c r="B178" s="113" t="s">
        <v>65</v>
      </c>
      <c r="C178" s="113" t="s">
        <v>66</v>
      </c>
      <c r="D178" s="113" t="s">
        <v>77</v>
      </c>
      <c r="E178" s="113" t="s">
        <v>61</v>
      </c>
      <c r="F178" s="114">
        <v>549444</v>
      </c>
      <c r="G178" s="115">
        <v>875000</v>
      </c>
      <c r="H178" s="113" t="s">
        <v>63</v>
      </c>
      <c r="I178" s="113" t="s">
        <v>62</v>
      </c>
      <c r="J178" s="116">
        <v>45540</v>
      </c>
    </row>
    <row r="179" spans="1:10" ht="14.4">
      <c r="A179" s="113" t="s">
        <v>64</v>
      </c>
      <c r="B179" s="113" t="s">
        <v>65</v>
      </c>
      <c r="C179" s="113" t="s">
        <v>66</v>
      </c>
      <c r="D179" s="113" t="s">
        <v>72</v>
      </c>
      <c r="E179" s="113" t="s">
        <v>70</v>
      </c>
      <c r="F179" s="114">
        <v>549363</v>
      </c>
      <c r="G179" s="115">
        <v>315850</v>
      </c>
      <c r="H179" s="113" t="s">
        <v>63</v>
      </c>
      <c r="I179" s="113" t="s">
        <v>62</v>
      </c>
      <c r="J179" s="116">
        <v>45534</v>
      </c>
    </row>
    <row r="180" spans="1:10" ht="14.4">
      <c r="A180" s="113" t="s">
        <v>64</v>
      </c>
      <c r="B180" s="113" t="s">
        <v>65</v>
      </c>
      <c r="C180" s="113" t="s">
        <v>66</v>
      </c>
      <c r="D180" s="113" t="s">
        <v>69</v>
      </c>
      <c r="E180" s="113" t="s">
        <v>61</v>
      </c>
      <c r="F180" s="114">
        <v>551844</v>
      </c>
      <c r="G180" s="115">
        <v>790000</v>
      </c>
      <c r="H180" s="113" t="s">
        <v>63</v>
      </c>
      <c r="I180" s="113" t="s">
        <v>62</v>
      </c>
      <c r="J180" s="116">
        <v>45643</v>
      </c>
    </row>
    <row r="181" spans="1:10" ht="14.4">
      <c r="A181" s="113" t="s">
        <v>64</v>
      </c>
      <c r="B181" s="113" t="s">
        <v>65</v>
      </c>
      <c r="C181" s="113" t="s">
        <v>66</v>
      </c>
      <c r="D181" s="113" t="s">
        <v>72</v>
      </c>
      <c r="E181" s="113" t="s">
        <v>61</v>
      </c>
      <c r="F181" s="114">
        <v>549179</v>
      </c>
      <c r="G181" s="115">
        <v>608000</v>
      </c>
      <c r="H181" s="113" t="s">
        <v>63</v>
      </c>
      <c r="I181" s="113" t="s">
        <v>62</v>
      </c>
      <c r="J181" s="116">
        <v>45527</v>
      </c>
    </row>
    <row r="182" spans="1:10" ht="14.4">
      <c r="A182" s="113" t="s">
        <v>64</v>
      </c>
      <c r="B182" s="113" t="s">
        <v>65</v>
      </c>
      <c r="C182" s="113" t="s">
        <v>66</v>
      </c>
      <c r="D182" s="113" t="s">
        <v>72</v>
      </c>
      <c r="E182" s="113" t="s">
        <v>61</v>
      </c>
      <c r="F182" s="114">
        <v>549172</v>
      </c>
      <c r="G182" s="115">
        <v>550000</v>
      </c>
      <c r="H182" s="113" t="s">
        <v>63</v>
      </c>
      <c r="I182" s="113" t="s">
        <v>62</v>
      </c>
      <c r="J182" s="116">
        <v>45527</v>
      </c>
    </row>
    <row r="183" spans="1:10" ht="14.4">
      <c r="A183" s="113" t="s">
        <v>64</v>
      </c>
      <c r="B183" s="113" t="s">
        <v>65</v>
      </c>
      <c r="C183" s="113" t="s">
        <v>66</v>
      </c>
      <c r="D183" s="113" t="s">
        <v>69</v>
      </c>
      <c r="E183" s="113" t="s">
        <v>61</v>
      </c>
      <c r="F183" s="114">
        <v>551831</v>
      </c>
      <c r="G183" s="115">
        <v>814000</v>
      </c>
      <c r="H183" s="113" t="s">
        <v>62</v>
      </c>
      <c r="I183" s="113" t="s">
        <v>62</v>
      </c>
      <c r="J183" s="116">
        <v>45643</v>
      </c>
    </row>
    <row r="184" spans="1:10" ht="14.4">
      <c r="A184" s="113" t="s">
        <v>64</v>
      </c>
      <c r="B184" s="113" t="s">
        <v>65</v>
      </c>
      <c r="C184" s="113" t="s">
        <v>66</v>
      </c>
      <c r="D184" s="113" t="s">
        <v>72</v>
      </c>
      <c r="E184" s="113" t="s">
        <v>61</v>
      </c>
      <c r="F184" s="114">
        <v>549431</v>
      </c>
      <c r="G184" s="115">
        <v>655000</v>
      </c>
      <c r="H184" s="113" t="s">
        <v>63</v>
      </c>
      <c r="I184" s="113" t="s">
        <v>62</v>
      </c>
      <c r="J184" s="116">
        <v>45539</v>
      </c>
    </row>
    <row r="185" spans="1:10" ht="14.4">
      <c r="A185" s="113" t="s">
        <v>64</v>
      </c>
      <c r="B185" s="113" t="s">
        <v>65</v>
      </c>
      <c r="C185" s="113" t="s">
        <v>66</v>
      </c>
      <c r="D185" s="113" t="s">
        <v>69</v>
      </c>
      <c r="E185" s="113" t="s">
        <v>70</v>
      </c>
      <c r="F185" s="114">
        <v>548538</v>
      </c>
      <c r="G185" s="115">
        <v>183000</v>
      </c>
      <c r="H185" s="113" t="s">
        <v>63</v>
      </c>
      <c r="I185" s="113" t="s">
        <v>62</v>
      </c>
      <c r="J185" s="116">
        <v>45499</v>
      </c>
    </row>
    <row r="186" spans="1:10" ht="14.4">
      <c r="A186" s="113" t="s">
        <v>64</v>
      </c>
      <c r="B186" s="113" t="s">
        <v>65</v>
      </c>
      <c r="C186" s="113" t="s">
        <v>66</v>
      </c>
      <c r="D186" s="113" t="s">
        <v>69</v>
      </c>
      <c r="E186" s="113" t="s">
        <v>61</v>
      </c>
      <c r="F186" s="114">
        <v>548466</v>
      </c>
      <c r="G186" s="115">
        <v>150000</v>
      </c>
      <c r="H186" s="113" t="s">
        <v>63</v>
      </c>
      <c r="I186" s="113" t="s">
        <v>62</v>
      </c>
      <c r="J186" s="116">
        <v>45496</v>
      </c>
    </row>
    <row r="187" spans="1:10" ht="14.4">
      <c r="A187" s="113" t="s">
        <v>64</v>
      </c>
      <c r="B187" s="113" t="s">
        <v>65</v>
      </c>
      <c r="C187" s="113" t="s">
        <v>66</v>
      </c>
      <c r="D187" s="113" t="s">
        <v>67</v>
      </c>
      <c r="E187" s="113" t="s">
        <v>61</v>
      </c>
      <c r="F187" s="114">
        <v>548479</v>
      </c>
      <c r="G187" s="115">
        <v>432500</v>
      </c>
      <c r="H187" s="113" t="s">
        <v>63</v>
      </c>
      <c r="I187" s="113" t="s">
        <v>62</v>
      </c>
      <c r="J187" s="116">
        <v>45497</v>
      </c>
    </row>
    <row r="188" spans="1:10" ht="14.4">
      <c r="A188" s="113" t="s">
        <v>64</v>
      </c>
      <c r="B188" s="113" t="s">
        <v>65</v>
      </c>
      <c r="C188" s="113" t="s">
        <v>66</v>
      </c>
      <c r="D188" s="113" t="s">
        <v>67</v>
      </c>
      <c r="E188" s="113" t="s">
        <v>61</v>
      </c>
      <c r="F188" s="114">
        <v>548501</v>
      </c>
      <c r="G188" s="115">
        <v>772400</v>
      </c>
      <c r="H188" s="113" t="s">
        <v>63</v>
      </c>
      <c r="I188" s="113" t="s">
        <v>62</v>
      </c>
      <c r="J188" s="116">
        <v>45498</v>
      </c>
    </row>
    <row r="189" spans="1:10" ht="14.4">
      <c r="A189" s="113" t="s">
        <v>64</v>
      </c>
      <c r="B189" s="113" t="s">
        <v>65</v>
      </c>
      <c r="C189" s="113" t="s">
        <v>66</v>
      </c>
      <c r="D189" s="113" t="s">
        <v>67</v>
      </c>
      <c r="E189" s="113" t="s">
        <v>61</v>
      </c>
      <c r="F189" s="114">
        <v>551946</v>
      </c>
      <c r="G189" s="115">
        <v>935000</v>
      </c>
      <c r="H189" s="113" t="s">
        <v>62</v>
      </c>
      <c r="I189" s="113" t="s">
        <v>62</v>
      </c>
      <c r="J189" s="116">
        <v>45646</v>
      </c>
    </row>
    <row r="190" spans="1:10" ht="14.4">
      <c r="A190" s="113" t="s">
        <v>64</v>
      </c>
      <c r="B190" s="113" t="s">
        <v>65</v>
      </c>
      <c r="C190" s="113" t="s">
        <v>66</v>
      </c>
      <c r="D190" s="113" t="s">
        <v>69</v>
      </c>
      <c r="E190" s="113" t="s">
        <v>61</v>
      </c>
      <c r="F190" s="114">
        <v>548516</v>
      </c>
      <c r="G190" s="115">
        <v>600000</v>
      </c>
      <c r="H190" s="113" t="s">
        <v>63</v>
      </c>
      <c r="I190" s="113" t="s">
        <v>62</v>
      </c>
      <c r="J190" s="116">
        <v>45498</v>
      </c>
    </row>
    <row r="191" spans="1:10" ht="14.4">
      <c r="A191" s="113" t="s">
        <v>64</v>
      </c>
      <c r="B191" s="113" t="s">
        <v>65</v>
      </c>
      <c r="C191" s="113" t="s">
        <v>66</v>
      </c>
      <c r="D191" s="113" t="s">
        <v>67</v>
      </c>
      <c r="E191" s="113" t="s">
        <v>61</v>
      </c>
      <c r="F191" s="114">
        <v>548763</v>
      </c>
      <c r="G191" s="115">
        <v>823897</v>
      </c>
      <c r="H191" s="113" t="s">
        <v>62</v>
      </c>
      <c r="I191" s="113" t="s">
        <v>62</v>
      </c>
      <c r="J191" s="116">
        <v>45510</v>
      </c>
    </row>
    <row r="192" spans="1:10" ht="14.4">
      <c r="A192" s="113" t="s">
        <v>64</v>
      </c>
      <c r="B192" s="113" t="s">
        <v>65</v>
      </c>
      <c r="C192" s="113" t="s">
        <v>66</v>
      </c>
      <c r="D192" s="113" t="s">
        <v>76</v>
      </c>
      <c r="E192" s="113" t="s">
        <v>68</v>
      </c>
      <c r="F192" s="114">
        <v>548748</v>
      </c>
      <c r="G192" s="115">
        <v>325000</v>
      </c>
      <c r="H192" s="113" t="s">
        <v>63</v>
      </c>
      <c r="I192" s="113" t="s">
        <v>62</v>
      </c>
      <c r="J192" s="116">
        <v>45509</v>
      </c>
    </row>
    <row r="193" spans="1:10" ht="14.4">
      <c r="A193" s="113" t="s">
        <v>64</v>
      </c>
      <c r="B193" s="113" t="s">
        <v>65</v>
      </c>
      <c r="C193" s="113" t="s">
        <v>75</v>
      </c>
      <c r="D193" s="113" t="s">
        <v>78</v>
      </c>
      <c r="E193" s="113" t="s">
        <v>61</v>
      </c>
      <c r="F193" s="114">
        <v>548532</v>
      </c>
      <c r="G193" s="115">
        <v>440000</v>
      </c>
      <c r="H193" s="113" t="s">
        <v>63</v>
      </c>
      <c r="I193" s="113" t="s">
        <v>62</v>
      </c>
      <c r="J193" s="116">
        <v>45499</v>
      </c>
    </row>
    <row r="194" spans="1:10" ht="14.4">
      <c r="A194" s="113" t="s">
        <v>64</v>
      </c>
      <c r="B194" s="113" t="s">
        <v>65</v>
      </c>
      <c r="C194" s="113" t="s">
        <v>66</v>
      </c>
      <c r="D194" s="113" t="s">
        <v>69</v>
      </c>
      <c r="E194" s="113" t="s">
        <v>61</v>
      </c>
      <c r="F194" s="114">
        <v>551423</v>
      </c>
      <c r="G194" s="115">
        <v>920500</v>
      </c>
      <c r="H194" s="113" t="s">
        <v>63</v>
      </c>
      <c r="I194" s="113" t="s">
        <v>62</v>
      </c>
      <c r="J194" s="116">
        <v>45628</v>
      </c>
    </row>
    <row r="195" spans="1:10" ht="14.4">
      <c r="A195" s="113" t="s">
        <v>64</v>
      </c>
      <c r="B195" s="113" t="s">
        <v>65</v>
      </c>
      <c r="C195" s="113" t="s">
        <v>66</v>
      </c>
      <c r="D195" s="113" t="s">
        <v>69</v>
      </c>
      <c r="E195" s="113" t="s">
        <v>61</v>
      </c>
      <c r="F195" s="114">
        <v>548534</v>
      </c>
      <c r="G195" s="115">
        <v>480000</v>
      </c>
      <c r="H195" s="113" t="s">
        <v>63</v>
      </c>
      <c r="I195" s="113" t="s">
        <v>62</v>
      </c>
      <c r="J195" s="116">
        <v>45499</v>
      </c>
    </row>
    <row r="196" spans="1:10" ht="14.4">
      <c r="A196" s="113" t="s">
        <v>64</v>
      </c>
      <c r="B196" s="113" t="s">
        <v>65</v>
      </c>
      <c r="C196" s="113" t="s">
        <v>66</v>
      </c>
      <c r="D196" s="113" t="s">
        <v>72</v>
      </c>
      <c r="E196" s="113" t="s">
        <v>61</v>
      </c>
      <c r="F196" s="114">
        <v>548970</v>
      </c>
      <c r="G196" s="115">
        <v>380000</v>
      </c>
      <c r="H196" s="113" t="s">
        <v>63</v>
      </c>
      <c r="I196" s="113" t="s">
        <v>62</v>
      </c>
      <c r="J196" s="116">
        <v>45518</v>
      </c>
    </row>
    <row r="197" spans="1:10" ht="14.4">
      <c r="A197" s="113" t="s">
        <v>64</v>
      </c>
      <c r="B197" s="113" t="s">
        <v>65</v>
      </c>
      <c r="C197" s="113" t="s">
        <v>75</v>
      </c>
      <c r="D197" s="113" t="s">
        <v>76</v>
      </c>
      <c r="E197" s="113" t="s">
        <v>61</v>
      </c>
      <c r="F197" s="114">
        <v>548543</v>
      </c>
      <c r="G197" s="115">
        <v>685000</v>
      </c>
      <c r="H197" s="113" t="s">
        <v>63</v>
      </c>
      <c r="I197" s="113" t="s">
        <v>62</v>
      </c>
      <c r="J197" s="116">
        <v>45499</v>
      </c>
    </row>
    <row r="198" spans="1:10" ht="14.4">
      <c r="A198" s="113" t="s">
        <v>64</v>
      </c>
      <c r="B198" s="113" t="s">
        <v>65</v>
      </c>
      <c r="C198" s="113" t="s">
        <v>66</v>
      </c>
      <c r="D198" s="113" t="s">
        <v>69</v>
      </c>
      <c r="E198" s="113" t="s">
        <v>61</v>
      </c>
      <c r="F198" s="114">
        <v>548705</v>
      </c>
      <c r="G198" s="115">
        <v>530000</v>
      </c>
      <c r="H198" s="113" t="s">
        <v>63</v>
      </c>
      <c r="I198" s="113" t="s">
        <v>62</v>
      </c>
      <c r="J198" s="116">
        <v>45506</v>
      </c>
    </row>
    <row r="199" spans="1:10" ht="14.4">
      <c r="A199" s="113" t="s">
        <v>64</v>
      </c>
      <c r="B199" s="113" t="s">
        <v>65</v>
      </c>
      <c r="C199" s="113" t="s">
        <v>66</v>
      </c>
      <c r="D199" s="113" t="s">
        <v>67</v>
      </c>
      <c r="E199" s="113" t="s">
        <v>61</v>
      </c>
      <c r="F199" s="114">
        <v>549915</v>
      </c>
      <c r="G199" s="115">
        <v>515000</v>
      </c>
      <c r="H199" s="113" t="s">
        <v>63</v>
      </c>
      <c r="I199" s="113" t="s">
        <v>62</v>
      </c>
      <c r="J199" s="116">
        <v>45562</v>
      </c>
    </row>
    <row r="200" spans="1:10" ht="14.4">
      <c r="A200" s="113" t="s">
        <v>64</v>
      </c>
      <c r="B200" s="113" t="s">
        <v>65</v>
      </c>
      <c r="C200" s="113" t="s">
        <v>66</v>
      </c>
      <c r="D200" s="113" t="s">
        <v>72</v>
      </c>
      <c r="E200" s="113" t="s">
        <v>61</v>
      </c>
      <c r="F200" s="114">
        <v>548664</v>
      </c>
      <c r="G200" s="115">
        <v>670000</v>
      </c>
      <c r="H200" s="113" t="s">
        <v>63</v>
      </c>
      <c r="I200" s="113" t="s">
        <v>62</v>
      </c>
      <c r="J200" s="116">
        <v>45504</v>
      </c>
    </row>
    <row r="201" spans="1:10" ht="14.4">
      <c r="A201" s="113" t="s">
        <v>64</v>
      </c>
      <c r="B201" s="113" t="s">
        <v>65</v>
      </c>
      <c r="C201" s="113" t="s">
        <v>66</v>
      </c>
      <c r="D201" s="113" t="s">
        <v>69</v>
      </c>
      <c r="E201" s="113" t="s">
        <v>61</v>
      </c>
      <c r="F201" s="114">
        <v>548660</v>
      </c>
      <c r="G201" s="115">
        <v>495000</v>
      </c>
      <c r="H201" s="113" t="s">
        <v>63</v>
      </c>
      <c r="I201" s="113" t="s">
        <v>62</v>
      </c>
      <c r="J201" s="116">
        <v>45504</v>
      </c>
    </row>
    <row r="202" spans="1:10" ht="14.4">
      <c r="A202" s="113" t="s">
        <v>64</v>
      </c>
      <c r="B202" s="113" t="s">
        <v>65</v>
      </c>
      <c r="C202" s="113" t="s">
        <v>66</v>
      </c>
      <c r="D202" s="113" t="s">
        <v>69</v>
      </c>
      <c r="E202" s="113" t="s">
        <v>70</v>
      </c>
      <c r="F202" s="114">
        <v>548592</v>
      </c>
      <c r="G202" s="115">
        <v>425954</v>
      </c>
      <c r="H202" s="113" t="s">
        <v>62</v>
      </c>
      <c r="I202" s="113" t="s">
        <v>62</v>
      </c>
      <c r="J202" s="116">
        <v>45502</v>
      </c>
    </row>
    <row r="203" spans="1:10" ht="14.4">
      <c r="A203" s="113" t="s">
        <v>64</v>
      </c>
      <c r="B203" s="113" t="s">
        <v>65</v>
      </c>
      <c r="C203" s="113" t="s">
        <v>66</v>
      </c>
      <c r="D203" s="113" t="s">
        <v>69</v>
      </c>
      <c r="E203" s="113" t="s">
        <v>68</v>
      </c>
      <c r="F203" s="114">
        <v>548608</v>
      </c>
      <c r="G203" s="115">
        <v>375000</v>
      </c>
      <c r="H203" s="113" t="s">
        <v>63</v>
      </c>
      <c r="I203" s="113" t="s">
        <v>62</v>
      </c>
      <c r="J203" s="116">
        <v>45503</v>
      </c>
    </row>
    <row r="204" spans="1:10" ht="14.4">
      <c r="A204" s="113" t="s">
        <v>64</v>
      </c>
      <c r="B204" s="113" t="s">
        <v>65</v>
      </c>
      <c r="C204" s="113" t="s">
        <v>66</v>
      </c>
      <c r="D204" s="113" t="s">
        <v>69</v>
      </c>
      <c r="E204" s="113" t="s">
        <v>70</v>
      </c>
      <c r="F204" s="114">
        <v>548633</v>
      </c>
      <c r="G204" s="115">
        <v>450613</v>
      </c>
      <c r="H204" s="113" t="s">
        <v>62</v>
      </c>
      <c r="I204" s="113" t="s">
        <v>62</v>
      </c>
      <c r="J204" s="116">
        <v>45503</v>
      </c>
    </row>
    <row r="205" spans="1:10" ht="14.4">
      <c r="A205" s="113" t="s">
        <v>64</v>
      </c>
      <c r="B205" s="113" t="s">
        <v>65</v>
      </c>
      <c r="C205" s="113" t="s">
        <v>66</v>
      </c>
      <c r="D205" s="113" t="s">
        <v>67</v>
      </c>
      <c r="E205" s="113" t="s">
        <v>61</v>
      </c>
      <c r="F205" s="114">
        <v>548619</v>
      </c>
      <c r="G205" s="115">
        <v>610000</v>
      </c>
      <c r="H205" s="113" t="s">
        <v>63</v>
      </c>
      <c r="I205" s="113" t="s">
        <v>62</v>
      </c>
      <c r="J205" s="116">
        <v>45503</v>
      </c>
    </row>
    <row r="206" spans="1:10" ht="14.4">
      <c r="A206" s="113" t="s">
        <v>64</v>
      </c>
      <c r="B206" s="113" t="s">
        <v>65</v>
      </c>
      <c r="C206" s="113" t="s">
        <v>66</v>
      </c>
      <c r="D206" s="113" t="s">
        <v>67</v>
      </c>
      <c r="E206" s="113" t="s">
        <v>61</v>
      </c>
      <c r="F206" s="114">
        <v>548737</v>
      </c>
      <c r="G206" s="115">
        <v>500000</v>
      </c>
      <c r="H206" s="113" t="s">
        <v>63</v>
      </c>
      <c r="I206" s="113" t="s">
        <v>62</v>
      </c>
      <c r="J206" s="116">
        <v>45509</v>
      </c>
    </row>
    <row r="207" spans="1:10" ht="14.4">
      <c r="A207" s="113" t="s">
        <v>64</v>
      </c>
      <c r="B207" s="113" t="s">
        <v>65</v>
      </c>
      <c r="C207" s="113" t="s">
        <v>66</v>
      </c>
      <c r="D207" s="113" t="s">
        <v>67</v>
      </c>
      <c r="E207" s="113" t="s">
        <v>61</v>
      </c>
      <c r="F207" s="114">
        <v>548247</v>
      </c>
      <c r="G207" s="115">
        <v>390000</v>
      </c>
      <c r="H207" s="113" t="s">
        <v>63</v>
      </c>
      <c r="I207" s="113" t="s">
        <v>62</v>
      </c>
      <c r="J207" s="116">
        <v>45488</v>
      </c>
    </row>
    <row r="208" spans="1:10" ht="14.4">
      <c r="A208" s="113" t="s">
        <v>64</v>
      </c>
      <c r="B208" s="113" t="s">
        <v>65</v>
      </c>
      <c r="C208" s="113" t="s">
        <v>66</v>
      </c>
      <c r="D208" s="113" t="s">
        <v>69</v>
      </c>
      <c r="E208" s="113" t="s">
        <v>68</v>
      </c>
      <c r="F208" s="114">
        <v>549127</v>
      </c>
      <c r="G208" s="115">
        <v>385000</v>
      </c>
      <c r="H208" s="113" t="s">
        <v>63</v>
      </c>
      <c r="I208" s="113" t="s">
        <v>62</v>
      </c>
      <c r="J208" s="116">
        <v>45525</v>
      </c>
    </row>
    <row r="209" spans="1:10" ht="14.4">
      <c r="A209" s="113" t="s">
        <v>64</v>
      </c>
      <c r="B209" s="113" t="s">
        <v>65</v>
      </c>
      <c r="C209" s="113" t="s">
        <v>66</v>
      </c>
      <c r="D209" s="113" t="s">
        <v>72</v>
      </c>
      <c r="E209" s="113" t="s">
        <v>61</v>
      </c>
      <c r="F209" s="114">
        <v>549107</v>
      </c>
      <c r="G209" s="115">
        <v>350000</v>
      </c>
      <c r="H209" s="113" t="s">
        <v>63</v>
      </c>
      <c r="I209" s="113" t="s">
        <v>62</v>
      </c>
      <c r="J209" s="116">
        <v>45524</v>
      </c>
    </row>
    <row r="210" spans="1:10" ht="14.4">
      <c r="A210" s="113" t="s">
        <v>64</v>
      </c>
      <c r="B210" s="113" t="s">
        <v>65</v>
      </c>
      <c r="C210" s="113" t="s">
        <v>66</v>
      </c>
      <c r="D210" s="113" t="s">
        <v>69</v>
      </c>
      <c r="E210" s="113" t="s">
        <v>68</v>
      </c>
      <c r="F210" s="114">
        <v>551451</v>
      </c>
      <c r="G210" s="115">
        <v>155000</v>
      </c>
      <c r="H210" s="113" t="s">
        <v>63</v>
      </c>
      <c r="I210" s="113" t="s">
        <v>62</v>
      </c>
      <c r="J210" s="116">
        <v>45629</v>
      </c>
    </row>
    <row r="211" spans="1:10" ht="14.4">
      <c r="A211" s="113" t="s">
        <v>64</v>
      </c>
      <c r="B211" s="113" t="s">
        <v>65</v>
      </c>
      <c r="C211" s="113" t="s">
        <v>66</v>
      </c>
      <c r="D211" s="113" t="s">
        <v>72</v>
      </c>
      <c r="E211" s="113" t="s">
        <v>68</v>
      </c>
      <c r="F211" s="114">
        <v>551443</v>
      </c>
      <c r="G211" s="115">
        <v>375000</v>
      </c>
      <c r="H211" s="113" t="s">
        <v>63</v>
      </c>
      <c r="I211" s="113" t="s">
        <v>62</v>
      </c>
      <c r="J211" s="116">
        <v>45628</v>
      </c>
    </row>
    <row r="212" spans="1:10" ht="14.4">
      <c r="A212" s="113" t="s">
        <v>64</v>
      </c>
      <c r="B212" s="113" t="s">
        <v>65</v>
      </c>
      <c r="C212" s="113" t="s">
        <v>66</v>
      </c>
      <c r="D212" s="113" t="s">
        <v>69</v>
      </c>
      <c r="E212" s="113" t="s">
        <v>61</v>
      </c>
      <c r="F212" s="114">
        <v>551431</v>
      </c>
      <c r="G212" s="115">
        <v>781000</v>
      </c>
      <c r="H212" s="113" t="s">
        <v>63</v>
      </c>
      <c r="I212" s="113" t="s">
        <v>62</v>
      </c>
      <c r="J212" s="116">
        <v>45628</v>
      </c>
    </row>
    <row r="213" spans="1:10" ht="14.4">
      <c r="A213" s="113" t="s">
        <v>64</v>
      </c>
      <c r="B213" s="113" t="s">
        <v>65</v>
      </c>
      <c r="C213" s="113" t="s">
        <v>75</v>
      </c>
      <c r="D213" s="113" t="s">
        <v>78</v>
      </c>
      <c r="E213" s="113" t="s">
        <v>79</v>
      </c>
      <c r="F213" s="114">
        <v>549547</v>
      </c>
      <c r="G213" s="115">
        <v>510000</v>
      </c>
      <c r="H213" s="113" t="s">
        <v>63</v>
      </c>
      <c r="I213" s="113" t="s">
        <v>62</v>
      </c>
      <c r="J213" s="116">
        <v>45545</v>
      </c>
    </row>
    <row r="214" spans="1:10" ht="14.4">
      <c r="A214" s="113" t="s">
        <v>64</v>
      </c>
      <c r="B214" s="113" t="s">
        <v>65</v>
      </c>
      <c r="C214" s="113" t="s">
        <v>66</v>
      </c>
      <c r="D214" s="113" t="s">
        <v>72</v>
      </c>
      <c r="E214" s="113" t="s">
        <v>61</v>
      </c>
      <c r="F214" s="114">
        <v>549576</v>
      </c>
      <c r="G214" s="115">
        <v>355000</v>
      </c>
      <c r="H214" s="113" t="s">
        <v>63</v>
      </c>
      <c r="I214" s="113" t="s">
        <v>62</v>
      </c>
      <c r="J214" s="116">
        <v>45547</v>
      </c>
    </row>
    <row r="215" spans="1:10" ht="14.4">
      <c r="A215" s="113" t="s">
        <v>64</v>
      </c>
      <c r="B215" s="113" t="s">
        <v>65</v>
      </c>
      <c r="C215" s="113" t="s">
        <v>66</v>
      </c>
      <c r="D215" s="113" t="s">
        <v>72</v>
      </c>
      <c r="E215" s="113" t="s">
        <v>61</v>
      </c>
      <c r="F215" s="114">
        <v>549093</v>
      </c>
      <c r="G215" s="115">
        <v>592000</v>
      </c>
      <c r="H215" s="113" t="s">
        <v>63</v>
      </c>
      <c r="I215" s="113" t="s">
        <v>62</v>
      </c>
      <c r="J215" s="116">
        <v>45524</v>
      </c>
    </row>
    <row r="216" spans="1:10" ht="14.4">
      <c r="A216" s="113" t="s">
        <v>64</v>
      </c>
      <c r="B216" s="113" t="s">
        <v>65</v>
      </c>
      <c r="C216" s="113" t="s">
        <v>66</v>
      </c>
      <c r="D216" s="113" t="s">
        <v>72</v>
      </c>
      <c r="E216" s="113" t="s">
        <v>61</v>
      </c>
      <c r="F216" s="114">
        <v>549088</v>
      </c>
      <c r="G216" s="115">
        <v>475000</v>
      </c>
      <c r="H216" s="113" t="s">
        <v>63</v>
      </c>
      <c r="I216" s="113" t="s">
        <v>62</v>
      </c>
      <c r="J216" s="116">
        <v>45524</v>
      </c>
    </row>
    <row r="217" spans="1:10" ht="14.4">
      <c r="A217" s="113" t="s">
        <v>64</v>
      </c>
      <c r="B217" s="113" t="s">
        <v>65</v>
      </c>
      <c r="C217" s="113" t="s">
        <v>66</v>
      </c>
      <c r="D217" s="113" t="s">
        <v>72</v>
      </c>
      <c r="E217" s="113" t="s">
        <v>61</v>
      </c>
      <c r="F217" s="114">
        <v>551265</v>
      </c>
      <c r="G217" s="115">
        <v>890000</v>
      </c>
      <c r="H217" s="113" t="s">
        <v>63</v>
      </c>
      <c r="I217" s="113" t="s">
        <v>62</v>
      </c>
      <c r="J217" s="116">
        <v>45618</v>
      </c>
    </row>
    <row r="218" spans="1:10" ht="14.4">
      <c r="A218" s="113" t="s">
        <v>64</v>
      </c>
      <c r="B218" s="113" t="s">
        <v>65</v>
      </c>
      <c r="C218" s="113" t="s">
        <v>66</v>
      </c>
      <c r="D218" s="113" t="s">
        <v>69</v>
      </c>
      <c r="E218" s="113" t="s">
        <v>70</v>
      </c>
      <c r="F218" s="114">
        <v>548668</v>
      </c>
      <c r="G218" s="115">
        <v>417765</v>
      </c>
      <c r="H218" s="113" t="s">
        <v>62</v>
      </c>
      <c r="I218" s="113" t="s">
        <v>62</v>
      </c>
      <c r="J218" s="116">
        <v>45504</v>
      </c>
    </row>
    <row r="219" spans="1:10" ht="14.4">
      <c r="A219" s="113" t="s">
        <v>64</v>
      </c>
      <c r="B219" s="113" t="s">
        <v>65</v>
      </c>
      <c r="C219" s="113" t="s">
        <v>66</v>
      </c>
      <c r="D219" s="113" t="s">
        <v>69</v>
      </c>
      <c r="E219" s="113" t="s">
        <v>68</v>
      </c>
      <c r="F219" s="114">
        <v>548404</v>
      </c>
      <c r="G219" s="115">
        <v>389000</v>
      </c>
      <c r="H219" s="113" t="s">
        <v>63</v>
      </c>
      <c r="I219" s="113" t="s">
        <v>62</v>
      </c>
      <c r="J219" s="116">
        <v>45492</v>
      </c>
    </row>
    <row r="220" spans="1:10" ht="14.4">
      <c r="A220" s="113" t="s">
        <v>64</v>
      </c>
      <c r="B220" s="113" t="s">
        <v>65</v>
      </c>
      <c r="C220" s="113" t="s">
        <v>75</v>
      </c>
      <c r="D220" s="113" t="s">
        <v>76</v>
      </c>
      <c r="E220" s="113" t="s">
        <v>61</v>
      </c>
      <c r="F220" s="114">
        <v>548627</v>
      </c>
      <c r="G220" s="115">
        <v>318500</v>
      </c>
      <c r="H220" s="113" t="s">
        <v>63</v>
      </c>
      <c r="I220" s="113" t="s">
        <v>62</v>
      </c>
      <c r="J220" s="116">
        <v>45503</v>
      </c>
    </row>
    <row r="221" spans="1:10" ht="14.4">
      <c r="A221" s="113" t="s">
        <v>64</v>
      </c>
      <c r="B221" s="113" t="s">
        <v>65</v>
      </c>
      <c r="C221" s="113" t="s">
        <v>66</v>
      </c>
      <c r="D221" s="113" t="s">
        <v>67</v>
      </c>
      <c r="E221" s="113" t="s">
        <v>61</v>
      </c>
      <c r="F221" s="114">
        <v>549045</v>
      </c>
      <c r="G221" s="115">
        <v>530000</v>
      </c>
      <c r="H221" s="113" t="s">
        <v>63</v>
      </c>
      <c r="I221" s="113" t="s">
        <v>62</v>
      </c>
      <c r="J221" s="116">
        <v>45524</v>
      </c>
    </row>
    <row r="222" spans="1:10" ht="14.4">
      <c r="A222" s="113" t="s">
        <v>64</v>
      </c>
      <c r="B222" s="113" t="s">
        <v>65</v>
      </c>
      <c r="C222" s="113" t="s">
        <v>66</v>
      </c>
      <c r="D222" s="113" t="s">
        <v>72</v>
      </c>
      <c r="E222" s="113" t="s">
        <v>61</v>
      </c>
      <c r="F222" s="114">
        <v>551381</v>
      </c>
      <c r="G222" s="115">
        <v>725000</v>
      </c>
      <c r="H222" s="113" t="s">
        <v>63</v>
      </c>
      <c r="I222" s="113" t="s">
        <v>62</v>
      </c>
      <c r="J222" s="116">
        <v>45623</v>
      </c>
    </row>
    <row r="223" spans="1:10" ht="14.4">
      <c r="A223" s="113" t="s">
        <v>64</v>
      </c>
      <c r="B223" s="113" t="s">
        <v>65</v>
      </c>
      <c r="C223" s="113" t="s">
        <v>66</v>
      </c>
      <c r="D223" s="113" t="s">
        <v>69</v>
      </c>
      <c r="E223" s="113" t="s">
        <v>61</v>
      </c>
      <c r="F223" s="114">
        <v>551362</v>
      </c>
      <c r="G223" s="115">
        <v>419000</v>
      </c>
      <c r="H223" s="113" t="s">
        <v>63</v>
      </c>
      <c r="I223" s="113" t="s">
        <v>62</v>
      </c>
      <c r="J223" s="116">
        <v>45623</v>
      </c>
    </row>
    <row r="224" spans="1:10" ht="14.4">
      <c r="A224" s="113" t="s">
        <v>64</v>
      </c>
      <c r="B224" s="113" t="s">
        <v>65</v>
      </c>
      <c r="C224" s="113" t="s">
        <v>66</v>
      </c>
      <c r="D224" s="113" t="s">
        <v>72</v>
      </c>
      <c r="E224" s="113" t="s">
        <v>61</v>
      </c>
      <c r="F224" s="114">
        <v>549022</v>
      </c>
      <c r="G224" s="115">
        <v>1050000</v>
      </c>
      <c r="H224" s="113" t="s">
        <v>63</v>
      </c>
      <c r="I224" s="113" t="s">
        <v>62</v>
      </c>
      <c r="J224" s="116">
        <v>45523</v>
      </c>
    </row>
    <row r="225" spans="1:10" ht="14.4">
      <c r="A225" s="113" t="s">
        <v>64</v>
      </c>
      <c r="B225" s="113" t="s">
        <v>65</v>
      </c>
      <c r="C225" s="113" t="s">
        <v>66</v>
      </c>
      <c r="D225" s="113" t="s">
        <v>72</v>
      </c>
      <c r="E225" s="113" t="s">
        <v>61</v>
      </c>
      <c r="F225" s="114">
        <v>548303</v>
      </c>
      <c r="G225" s="115">
        <v>1100000</v>
      </c>
      <c r="H225" s="113" t="s">
        <v>63</v>
      </c>
      <c r="I225" s="113" t="s">
        <v>62</v>
      </c>
      <c r="J225" s="116">
        <v>45490</v>
      </c>
    </row>
    <row r="226" spans="1:10" ht="14.4">
      <c r="A226" s="113" t="s">
        <v>64</v>
      </c>
      <c r="B226" s="113" t="s">
        <v>65</v>
      </c>
      <c r="C226" s="113" t="s">
        <v>66</v>
      </c>
      <c r="D226" s="113" t="s">
        <v>76</v>
      </c>
      <c r="E226" s="113" t="s">
        <v>70</v>
      </c>
      <c r="F226" s="114">
        <v>549009</v>
      </c>
      <c r="G226" s="115">
        <v>160000</v>
      </c>
      <c r="H226" s="113" t="s">
        <v>63</v>
      </c>
      <c r="I226" s="113" t="s">
        <v>62</v>
      </c>
      <c r="J226" s="116">
        <v>45520</v>
      </c>
    </row>
    <row r="227" spans="1:10" ht="14.4">
      <c r="A227" s="113" t="s">
        <v>64</v>
      </c>
      <c r="B227" s="113" t="s">
        <v>65</v>
      </c>
      <c r="C227" s="113" t="s">
        <v>66</v>
      </c>
      <c r="D227" s="113" t="s">
        <v>67</v>
      </c>
      <c r="E227" s="113" t="s">
        <v>61</v>
      </c>
      <c r="F227" s="114">
        <v>548319</v>
      </c>
      <c r="G227" s="115">
        <v>579000</v>
      </c>
      <c r="H227" s="113" t="s">
        <v>63</v>
      </c>
      <c r="I227" s="113" t="s">
        <v>62</v>
      </c>
      <c r="J227" s="116">
        <v>45491</v>
      </c>
    </row>
    <row r="228" spans="1:10" ht="14.4">
      <c r="A228" s="113" t="s">
        <v>64</v>
      </c>
      <c r="B228" s="113" t="s">
        <v>65</v>
      </c>
      <c r="C228" s="113" t="s">
        <v>66</v>
      </c>
      <c r="D228" s="113" t="s">
        <v>67</v>
      </c>
      <c r="E228" s="113" t="s">
        <v>70</v>
      </c>
      <c r="F228" s="114">
        <v>551623</v>
      </c>
      <c r="G228" s="115">
        <v>436471</v>
      </c>
      <c r="H228" s="113" t="s">
        <v>62</v>
      </c>
      <c r="I228" s="113" t="s">
        <v>62</v>
      </c>
      <c r="J228" s="116">
        <v>45636</v>
      </c>
    </row>
    <row r="229" spans="1:10" ht="14.4">
      <c r="A229" s="113" t="s">
        <v>64</v>
      </c>
      <c r="B229" s="113" t="s">
        <v>65</v>
      </c>
      <c r="C229" s="113" t="s">
        <v>66</v>
      </c>
      <c r="D229" s="113" t="s">
        <v>72</v>
      </c>
      <c r="E229" s="113" t="s">
        <v>61</v>
      </c>
      <c r="F229" s="114">
        <v>551426</v>
      </c>
      <c r="G229" s="115">
        <v>455000</v>
      </c>
      <c r="H229" s="113" t="s">
        <v>63</v>
      </c>
      <c r="I229" s="113" t="s">
        <v>62</v>
      </c>
      <c r="J229" s="116">
        <v>45628</v>
      </c>
    </row>
    <row r="230" spans="1:10" ht="14.4">
      <c r="A230" s="113" t="s">
        <v>64</v>
      </c>
      <c r="B230" s="113" t="s">
        <v>65</v>
      </c>
      <c r="C230" s="113" t="s">
        <v>66</v>
      </c>
      <c r="D230" s="113" t="s">
        <v>67</v>
      </c>
      <c r="E230" s="113" t="s">
        <v>61</v>
      </c>
      <c r="F230" s="114">
        <v>550371</v>
      </c>
      <c r="G230" s="115">
        <v>841999</v>
      </c>
      <c r="H230" s="113" t="s">
        <v>62</v>
      </c>
      <c r="I230" s="113" t="s">
        <v>62</v>
      </c>
      <c r="J230" s="116">
        <v>45582</v>
      </c>
    </row>
    <row r="231" spans="1:10" ht="14.4">
      <c r="A231" s="113" t="s">
        <v>64</v>
      </c>
      <c r="B231" s="113" t="s">
        <v>65</v>
      </c>
      <c r="C231" s="113" t="s">
        <v>66</v>
      </c>
      <c r="D231" s="113" t="s">
        <v>69</v>
      </c>
      <c r="E231" s="113" t="s">
        <v>70</v>
      </c>
      <c r="F231" s="114">
        <v>550311</v>
      </c>
      <c r="G231" s="115">
        <v>283000</v>
      </c>
      <c r="H231" s="113" t="s">
        <v>63</v>
      </c>
      <c r="I231" s="113" t="s">
        <v>62</v>
      </c>
      <c r="J231" s="116">
        <v>45580</v>
      </c>
    </row>
    <row r="232" spans="1:10" ht="14.4">
      <c r="A232" s="113" t="s">
        <v>64</v>
      </c>
      <c r="B232" s="113" t="s">
        <v>65</v>
      </c>
      <c r="C232" s="113" t="s">
        <v>66</v>
      </c>
      <c r="D232" s="113" t="s">
        <v>69</v>
      </c>
      <c r="E232" s="113" t="s">
        <v>61</v>
      </c>
      <c r="F232" s="114">
        <v>550767</v>
      </c>
      <c r="G232" s="115">
        <v>472000</v>
      </c>
      <c r="H232" s="113" t="s">
        <v>63</v>
      </c>
      <c r="I232" s="113" t="s">
        <v>62</v>
      </c>
      <c r="J232" s="116">
        <v>45600</v>
      </c>
    </row>
    <row r="233" spans="1:10" ht="14.4">
      <c r="A233" s="113" t="s">
        <v>64</v>
      </c>
      <c r="B233" s="113" t="s">
        <v>65</v>
      </c>
      <c r="C233" s="113" t="s">
        <v>66</v>
      </c>
      <c r="D233" s="113" t="s">
        <v>67</v>
      </c>
      <c r="E233" s="113" t="s">
        <v>70</v>
      </c>
      <c r="F233" s="114">
        <v>550742</v>
      </c>
      <c r="G233" s="115">
        <v>415000</v>
      </c>
      <c r="H233" s="113" t="s">
        <v>63</v>
      </c>
      <c r="I233" s="113" t="s">
        <v>62</v>
      </c>
      <c r="J233" s="116">
        <v>45597</v>
      </c>
    </row>
    <row r="234" spans="1:10" ht="14.4">
      <c r="A234" s="113" t="s">
        <v>64</v>
      </c>
      <c r="B234" s="113" t="s">
        <v>65</v>
      </c>
      <c r="C234" s="113" t="s">
        <v>75</v>
      </c>
      <c r="D234" s="113" t="s">
        <v>80</v>
      </c>
      <c r="E234" s="113" t="s">
        <v>61</v>
      </c>
      <c r="F234" s="114">
        <v>550730</v>
      </c>
      <c r="G234" s="115">
        <v>380000</v>
      </c>
      <c r="H234" s="113" t="s">
        <v>63</v>
      </c>
      <c r="I234" s="113" t="s">
        <v>62</v>
      </c>
      <c r="J234" s="116">
        <v>45596</v>
      </c>
    </row>
    <row r="235" spans="1:10" ht="14.4">
      <c r="A235" s="113" t="s">
        <v>64</v>
      </c>
      <c r="B235" s="113" t="s">
        <v>65</v>
      </c>
      <c r="C235" s="113" t="s">
        <v>66</v>
      </c>
      <c r="D235" s="113" t="s">
        <v>67</v>
      </c>
      <c r="E235" s="113" t="s">
        <v>70</v>
      </c>
      <c r="F235" s="114">
        <v>550726</v>
      </c>
      <c r="G235" s="115">
        <v>447860</v>
      </c>
      <c r="H235" s="113" t="s">
        <v>62</v>
      </c>
      <c r="I235" s="113" t="s">
        <v>62</v>
      </c>
      <c r="J235" s="116">
        <v>45596</v>
      </c>
    </row>
    <row r="236" spans="1:10" ht="14.4">
      <c r="A236" s="113" t="s">
        <v>64</v>
      </c>
      <c r="B236" s="113" t="s">
        <v>65</v>
      </c>
      <c r="C236" s="113" t="s">
        <v>66</v>
      </c>
      <c r="D236" s="113" t="s">
        <v>69</v>
      </c>
      <c r="E236" s="113" t="s">
        <v>61</v>
      </c>
      <c r="F236" s="114">
        <v>550663</v>
      </c>
      <c r="G236" s="115">
        <v>523000</v>
      </c>
      <c r="H236" s="113" t="s">
        <v>63</v>
      </c>
      <c r="I236" s="113" t="s">
        <v>62</v>
      </c>
      <c r="J236" s="116">
        <v>45594</v>
      </c>
    </row>
    <row r="237" spans="1:10" ht="14.4">
      <c r="A237" s="113" t="s">
        <v>64</v>
      </c>
      <c r="B237" s="113" t="s">
        <v>65</v>
      </c>
      <c r="C237" s="113" t="s">
        <v>66</v>
      </c>
      <c r="D237" s="113" t="s">
        <v>69</v>
      </c>
      <c r="E237" s="113" t="s">
        <v>61</v>
      </c>
      <c r="F237" s="114">
        <v>550721</v>
      </c>
      <c r="G237" s="115">
        <v>320000</v>
      </c>
      <c r="H237" s="113" t="s">
        <v>63</v>
      </c>
      <c r="I237" s="113" t="s">
        <v>62</v>
      </c>
      <c r="J237" s="116">
        <v>45596</v>
      </c>
    </row>
    <row r="238" spans="1:10" ht="14.4">
      <c r="A238" s="113" t="s">
        <v>64</v>
      </c>
      <c r="B238" s="113" t="s">
        <v>65</v>
      </c>
      <c r="C238" s="113" t="s">
        <v>66</v>
      </c>
      <c r="D238" s="113" t="s">
        <v>72</v>
      </c>
      <c r="E238" s="113" t="s">
        <v>61</v>
      </c>
      <c r="F238" s="114">
        <v>550679</v>
      </c>
      <c r="G238" s="115">
        <v>365000</v>
      </c>
      <c r="H238" s="113" t="s">
        <v>63</v>
      </c>
      <c r="I238" s="113" t="s">
        <v>62</v>
      </c>
      <c r="J238" s="116">
        <v>45595</v>
      </c>
    </row>
    <row r="239" spans="1:10" ht="14.4">
      <c r="A239" s="113" t="s">
        <v>64</v>
      </c>
      <c r="B239" s="113" t="s">
        <v>65</v>
      </c>
      <c r="C239" s="113" t="s">
        <v>75</v>
      </c>
      <c r="D239" s="113" t="s">
        <v>80</v>
      </c>
      <c r="E239" s="113" t="s">
        <v>71</v>
      </c>
      <c r="F239" s="114">
        <v>550676</v>
      </c>
      <c r="G239" s="115">
        <v>230000</v>
      </c>
      <c r="H239" s="113" t="s">
        <v>63</v>
      </c>
      <c r="I239" s="113" t="s">
        <v>62</v>
      </c>
      <c r="J239" s="116">
        <v>45595</v>
      </c>
    </row>
    <row r="240" spans="1:10" ht="14.4">
      <c r="A240" s="113" t="s">
        <v>64</v>
      </c>
      <c r="B240" s="113" t="s">
        <v>65</v>
      </c>
      <c r="C240" s="113" t="s">
        <v>66</v>
      </c>
      <c r="D240" s="113" t="s">
        <v>72</v>
      </c>
      <c r="E240" s="113" t="s">
        <v>61</v>
      </c>
      <c r="F240" s="114">
        <v>550488</v>
      </c>
      <c r="G240" s="115">
        <v>460000</v>
      </c>
      <c r="H240" s="113" t="s">
        <v>63</v>
      </c>
      <c r="I240" s="113" t="s">
        <v>62</v>
      </c>
      <c r="J240" s="116">
        <v>45587</v>
      </c>
    </row>
    <row r="241" spans="1:10" ht="14.4">
      <c r="A241" s="113" t="s">
        <v>64</v>
      </c>
      <c r="B241" s="113" t="s">
        <v>65</v>
      </c>
      <c r="C241" s="113" t="s">
        <v>66</v>
      </c>
      <c r="D241" s="113" t="s">
        <v>67</v>
      </c>
      <c r="E241" s="113" t="s">
        <v>61</v>
      </c>
      <c r="F241" s="114">
        <v>550481</v>
      </c>
      <c r="G241" s="115">
        <v>775000</v>
      </c>
      <c r="H241" s="113" t="s">
        <v>63</v>
      </c>
      <c r="I241" s="113" t="s">
        <v>62</v>
      </c>
      <c r="J241" s="116">
        <v>45587</v>
      </c>
    </row>
    <row r="242" spans="1:10" ht="14.4">
      <c r="A242" s="113" t="s">
        <v>64</v>
      </c>
      <c r="B242" s="113" t="s">
        <v>65</v>
      </c>
      <c r="C242" s="113" t="s">
        <v>66</v>
      </c>
      <c r="D242" s="113" t="s">
        <v>67</v>
      </c>
      <c r="E242" s="113" t="s">
        <v>61</v>
      </c>
      <c r="F242" s="114">
        <v>550844</v>
      </c>
      <c r="G242" s="115">
        <v>499900</v>
      </c>
      <c r="H242" s="113" t="s">
        <v>63</v>
      </c>
      <c r="I242" s="113" t="s">
        <v>62</v>
      </c>
      <c r="J242" s="116">
        <v>45603</v>
      </c>
    </row>
    <row r="243" spans="1:10" ht="14.4">
      <c r="A243" s="113" t="s">
        <v>64</v>
      </c>
      <c r="B243" s="113" t="s">
        <v>65</v>
      </c>
      <c r="C243" s="113" t="s">
        <v>66</v>
      </c>
      <c r="D243" s="113" t="s">
        <v>67</v>
      </c>
      <c r="E243" s="113" t="s">
        <v>61</v>
      </c>
      <c r="F243" s="114">
        <v>550578</v>
      </c>
      <c r="G243" s="115">
        <v>746339</v>
      </c>
      <c r="H243" s="113" t="s">
        <v>62</v>
      </c>
      <c r="I243" s="113" t="s">
        <v>62</v>
      </c>
      <c r="J243" s="116">
        <v>45589</v>
      </c>
    </row>
    <row r="244" spans="1:10" ht="14.4">
      <c r="A244" s="113" t="s">
        <v>64</v>
      </c>
      <c r="B244" s="113" t="s">
        <v>65</v>
      </c>
      <c r="C244" s="113" t="s">
        <v>66</v>
      </c>
      <c r="D244" s="113" t="s">
        <v>67</v>
      </c>
      <c r="E244" s="113" t="s">
        <v>61</v>
      </c>
      <c r="F244" s="114">
        <v>550853</v>
      </c>
      <c r="G244" s="115">
        <v>700000</v>
      </c>
      <c r="H244" s="113" t="s">
        <v>63</v>
      </c>
      <c r="I244" s="113" t="s">
        <v>62</v>
      </c>
      <c r="J244" s="116">
        <v>45603</v>
      </c>
    </row>
    <row r="245" spans="1:10" ht="14.4">
      <c r="A245" s="113" t="s">
        <v>64</v>
      </c>
      <c r="B245" s="113" t="s">
        <v>65</v>
      </c>
      <c r="C245" s="113" t="s">
        <v>66</v>
      </c>
      <c r="D245" s="113" t="s">
        <v>67</v>
      </c>
      <c r="E245" s="113" t="s">
        <v>61</v>
      </c>
      <c r="F245" s="114">
        <v>550346</v>
      </c>
      <c r="G245" s="115">
        <v>1700000</v>
      </c>
      <c r="H245" s="113" t="s">
        <v>63</v>
      </c>
      <c r="I245" s="113" t="s">
        <v>62</v>
      </c>
      <c r="J245" s="116">
        <v>45581</v>
      </c>
    </row>
    <row r="246" spans="1:10" ht="14.4">
      <c r="A246" s="113" t="s">
        <v>64</v>
      </c>
      <c r="B246" s="113" t="s">
        <v>65</v>
      </c>
      <c r="C246" s="113" t="s">
        <v>75</v>
      </c>
      <c r="D246" s="113" t="s">
        <v>80</v>
      </c>
      <c r="E246" s="113" t="s">
        <v>70</v>
      </c>
      <c r="F246" s="114">
        <v>550319</v>
      </c>
      <c r="G246" s="115">
        <v>282500</v>
      </c>
      <c r="H246" s="113" t="s">
        <v>63</v>
      </c>
      <c r="I246" s="113" t="s">
        <v>62</v>
      </c>
      <c r="J246" s="116">
        <v>45580</v>
      </c>
    </row>
    <row r="247" spans="1:10" ht="14.4">
      <c r="A247" s="113" t="s">
        <v>64</v>
      </c>
      <c r="B247" s="113" t="s">
        <v>65</v>
      </c>
      <c r="C247" s="113" t="s">
        <v>66</v>
      </c>
      <c r="D247" s="113" t="s">
        <v>72</v>
      </c>
      <c r="E247" s="113" t="s">
        <v>71</v>
      </c>
      <c r="F247" s="114">
        <v>549846</v>
      </c>
      <c r="G247" s="115">
        <v>125000</v>
      </c>
      <c r="H247" s="113" t="s">
        <v>63</v>
      </c>
      <c r="I247" s="113" t="s">
        <v>62</v>
      </c>
      <c r="J247" s="116">
        <v>45560</v>
      </c>
    </row>
    <row r="248" spans="1:10" ht="14.4">
      <c r="A248" s="113" t="s">
        <v>64</v>
      </c>
      <c r="B248" s="113" t="s">
        <v>65</v>
      </c>
      <c r="C248" s="113" t="s">
        <v>66</v>
      </c>
      <c r="D248" s="113" t="s">
        <v>72</v>
      </c>
      <c r="E248" s="113" t="s">
        <v>61</v>
      </c>
      <c r="F248" s="114">
        <v>549837</v>
      </c>
      <c r="G248" s="115">
        <v>525000</v>
      </c>
      <c r="H248" s="113" t="s">
        <v>63</v>
      </c>
      <c r="I248" s="113" t="s">
        <v>62</v>
      </c>
      <c r="J248" s="116">
        <v>45560</v>
      </c>
    </row>
    <row r="249" spans="1:10" ht="14.4">
      <c r="A249" s="113" t="s">
        <v>64</v>
      </c>
      <c r="B249" s="113" t="s">
        <v>65</v>
      </c>
      <c r="C249" s="113" t="s">
        <v>66</v>
      </c>
      <c r="D249" s="113" t="s">
        <v>69</v>
      </c>
      <c r="E249" s="113" t="s">
        <v>70</v>
      </c>
      <c r="F249" s="114">
        <v>549324</v>
      </c>
      <c r="G249" s="115">
        <v>461310</v>
      </c>
      <c r="H249" s="113" t="s">
        <v>62</v>
      </c>
      <c r="I249" s="113" t="s">
        <v>62</v>
      </c>
      <c r="J249" s="116">
        <v>45534</v>
      </c>
    </row>
    <row r="250" spans="1:10" ht="14.4">
      <c r="A250" s="113" t="s">
        <v>64</v>
      </c>
      <c r="B250" s="113" t="s">
        <v>65</v>
      </c>
      <c r="C250" s="113" t="s">
        <v>66</v>
      </c>
      <c r="D250" s="113" t="s">
        <v>69</v>
      </c>
      <c r="E250" s="113" t="s">
        <v>61</v>
      </c>
      <c r="F250" s="114">
        <v>549317</v>
      </c>
      <c r="G250" s="115">
        <v>430000</v>
      </c>
      <c r="H250" s="113" t="s">
        <v>63</v>
      </c>
      <c r="I250" s="113" t="s">
        <v>62</v>
      </c>
      <c r="J250" s="116">
        <v>45534</v>
      </c>
    </row>
    <row r="251" spans="1:10" ht="14.4">
      <c r="A251" s="113" t="s">
        <v>64</v>
      </c>
      <c r="B251" s="113" t="s">
        <v>65</v>
      </c>
      <c r="C251" s="113" t="s">
        <v>66</v>
      </c>
      <c r="D251" s="113" t="s">
        <v>69</v>
      </c>
      <c r="E251" s="113" t="s">
        <v>61</v>
      </c>
      <c r="F251" s="114">
        <v>547904</v>
      </c>
      <c r="G251" s="115">
        <v>570000</v>
      </c>
      <c r="H251" s="113" t="s">
        <v>63</v>
      </c>
      <c r="I251" s="113" t="s">
        <v>62</v>
      </c>
      <c r="J251" s="116">
        <v>45470</v>
      </c>
    </row>
    <row r="252" spans="1:10" ht="14.4">
      <c r="A252" s="113" t="s">
        <v>64</v>
      </c>
      <c r="B252" s="113" t="s">
        <v>65</v>
      </c>
      <c r="C252" s="113" t="s">
        <v>75</v>
      </c>
      <c r="D252" s="113" t="s">
        <v>76</v>
      </c>
      <c r="E252" s="113" t="s">
        <v>61</v>
      </c>
      <c r="F252" s="114">
        <v>549643</v>
      </c>
      <c r="G252" s="115">
        <v>315000</v>
      </c>
      <c r="H252" s="113" t="s">
        <v>63</v>
      </c>
      <c r="I252" s="113" t="s">
        <v>62</v>
      </c>
      <c r="J252" s="116">
        <v>45551</v>
      </c>
    </row>
    <row r="253" spans="1:10" ht="14.4">
      <c r="A253" s="113" t="s">
        <v>64</v>
      </c>
      <c r="B253" s="113" t="s">
        <v>65</v>
      </c>
      <c r="C253" s="113" t="s">
        <v>66</v>
      </c>
      <c r="D253" s="113" t="s">
        <v>72</v>
      </c>
      <c r="E253" s="113" t="s">
        <v>68</v>
      </c>
      <c r="F253" s="114">
        <v>547936</v>
      </c>
      <c r="G253" s="115">
        <v>200000</v>
      </c>
      <c r="H253" s="113" t="s">
        <v>63</v>
      </c>
      <c r="I253" s="113" t="s">
        <v>62</v>
      </c>
      <c r="J253" s="116">
        <v>45471</v>
      </c>
    </row>
    <row r="254" spans="1:10" ht="14.4">
      <c r="A254" s="113" t="s">
        <v>64</v>
      </c>
      <c r="B254" s="113" t="s">
        <v>65</v>
      </c>
      <c r="C254" s="113" t="s">
        <v>66</v>
      </c>
      <c r="D254" s="113" t="s">
        <v>67</v>
      </c>
      <c r="E254" s="113" t="s">
        <v>79</v>
      </c>
      <c r="F254" s="114">
        <v>549801</v>
      </c>
      <c r="G254" s="115">
        <v>1750000</v>
      </c>
      <c r="H254" s="113" t="s">
        <v>63</v>
      </c>
      <c r="I254" s="113" t="s">
        <v>62</v>
      </c>
      <c r="J254" s="116">
        <v>45559</v>
      </c>
    </row>
    <row r="255" spans="1:10" ht="14.4">
      <c r="A255" s="113" t="s">
        <v>64</v>
      </c>
      <c r="B255" s="113" t="s">
        <v>65</v>
      </c>
      <c r="C255" s="113" t="s">
        <v>66</v>
      </c>
      <c r="D255" s="113" t="s">
        <v>72</v>
      </c>
      <c r="E255" s="113" t="s">
        <v>61</v>
      </c>
      <c r="F255" s="114">
        <v>549787</v>
      </c>
      <c r="G255" s="115">
        <v>375000</v>
      </c>
      <c r="H255" s="113" t="s">
        <v>63</v>
      </c>
      <c r="I255" s="113" t="s">
        <v>62</v>
      </c>
      <c r="J255" s="116">
        <v>45558</v>
      </c>
    </row>
    <row r="256" spans="1:10" ht="14.4">
      <c r="A256" s="113" t="s">
        <v>64</v>
      </c>
      <c r="B256" s="113" t="s">
        <v>65</v>
      </c>
      <c r="C256" s="113" t="s">
        <v>66</v>
      </c>
      <c r="D256" s="113" t="s">
        <v>69</v>
      </c>
      <c r="E256" s="113" t="s">
        <v>61</v>
      </c>
      <c r="F256" s="114">
        <v>548013</v>
      </c>
      <c r="G256" s="115">
        <v>379000</v>
      </c>
      <c r="H256" s="113" t="s">
        <v>63</v>
      </c>
      <c r="I256" s="113" t="s">
        <v>62</v>
      </c>
      <c r="J256" s="116">
        <v>45476</v>
      </c>
    </row>
    <row r="257" spans="1:10" ht="14.4">
      <c r="A257" s="113" t="s">
        <v>64</v>
      </c>
      <c r="B257" s="113" t="s">
        <v>65</v>
      </c>
      <c r="C257" s="113" t="s">
        <v>66</v>
      </c>
      <c r="D257" s="113" t="s">
        <v>69</v>
      </c>
      <c r="E257" s="113" t="s">
        <v>61</v>
      </c>
      <c r="F257" s="114">
        <v>550589</v>
      </c>
      <c r="G257" s="115">
        <v>755416</v>
      </c>
      <c r="H257" s="113" t="s">
        <v>62</v>
      </c>
      <c r="I257" s="113" t="s">
        <v>62</v>
      </c>
      <c r="J257" s="116">
        <v>45589</v>
      </c>
    </row>
    <row r="258" spans="1:10" ht="14.4">
      <c r="A258" s="113" t="s">
        <v>64</v>
      </c>
      <c r="B258" s="113" t="s">
        <v>65</v>
      </c>
      <c r="C258" s="113" t="s">
        <v>66</v>
      </c>
      <c r="D258" s="113" t="s">
        <v>72</v>
      </c>
      <c r="E258" s="113" t="s">
        <v>61</v>
      </c>
      <c r="F258" s="114">
        <v>551186</v>
      </c>
      <c r="G258" s="115">
        <v>740000</v>
      </c>
      <c r="H258" s="113" t="s">
        <v>63</v>
      </c>
      <c r="I258" s="113" t="s">
        <v>62</v>
      </c>
      <c r="J258" s="116">
        <v>45615</v>
      </c>
    </row>
    <row r="259" spans="1:10" ht="14.4">
      <c r="A259" s="113" t="s">
        <v>64</v>
      </c>
      <c r="B259" s="113" t="s">
        <v>65</v>
      </c>
      <c r="C259" s="113" t="s">
        <v>66</v>
      </c>
      <c r="D259" s="113" t="s">
        <v>72</v>
      </c>
      <c r="E259" s="113" t="s">
        <v>61</v>
      </c>
      <c r="F259" s="114">
        <v>551943</v>
      </c>
      <c r="G259" s="115">
        <v>398000</v>
      </c>
      <c r="H259" s="113" t="s">
        <v>63</v>
      </c>
      <c r="I259" s="113" t="s">
        <v>62</v>
      </c>
      <c r="J259" s="116">
        <v>45646</v>
      </c>
    </row>
    <row r="260" spans="1:10" ht="14.4">
      <c r="A260" s="113" t="s">
        <v>64</v>
      </c>
      <c r="B260" s="113" t="s">
        <v>65</v>
      </c>
      <c r="C260" s="113" t="s">
        <v>66</v>
      </c>
      <c r="D260" s="113" t="s">
        <v>72</v>
      </c>
      <c r="E260" s="113" t="s">
        <v>61</v>
      </c>
      <c r="F260" s="114">
        <v>552016</v>
      </c>
      <c r="G260" s="115">
        <v>449990</v>
      </c>
      <c r="H260" s="113" t="s">
        <v>63</v>
      </c>
      <c r="I260" s="113" t="s">
        <v>62</v>
      </c>
      <c r="J260" s="116">
        <v>45649</v>
      </c>
    </row>
    <row r="261" spans="1:10" ht="14.4">
      <c r="A261" s="113" t="s">
        <v>64</v>
      </c>
      <c r="B261" s="113" t="s">
        <v>65</v>
      </c>
      <c r="C261" s="113" t="s">
        <v>66</v>
      </c>
      <c r="D261" s="113" t="s">
        <v>67</v>
      </c>
      <c r="E261" s="113" t="s">
        <v>61</v>
      </c>
      <c r="F261" s="114">
        <v>551930</v>
      </c>
      <c r="G261" s="115">
        <v>1100000</v>
      </c>
      <c r="H261" s="113" t="s">
        <v>63</v>
      </c>
      <c r="I261" s="113" t="s">
        <v>62</v>
      </c>
      <c r="J261" s="116">
        <v>45646</v>
      </c>
    </row>
    <row r="262" spans="1:10" ht="14.4">
      <c r="A262" s="113" t="s">
        <v>64</v>
      </c>
      <c r="B262" s="113" t="s">
        <v>65</v>
      </c>
      <c r="C262" s="113" t="s">
        <v>75</v>
      </c>
      <c r="D262" s="113" t="s">
        <v>76</v>
      </c>
      <c r="E262" s="113" t="s">
        <v>61</v>
      </c>
      <c r="F262" s="114">
        <v>552026</v>
      </c>
      <c r="G262" s="115">
        <v>470000</v>
      </c>
      <c r="H262" s="113" t="s">
        <v>63</v>
      </c>
      <c r="I262" s="113" t="s">
        <v>62</v>
      </c>
      <c r="J262" s="116">
        <v>45650</v>
      </c>
    </row>
    <row r="263" spans="1:10" ht="14.4">
      <c r="A263" s="113" t="s">
        <v>64</v>
      </c>
      <c r="B263" s="113" t="s">
        <v>65</v>
      </c>
      <c r="C263" s="113" t="s">
        <v>66</v>
      </c>
      <c r="D263" s="113" t="s">
        <v>67</v>
      </c>
      <c r="E263" s="113" t="s">
        <v>61</v>
      </c>
      <c r="F263" s="114">
        <v>552029</v>
      </c>
      <c r="G263" s="115">
        <v>630000</v>
      </c>
      <c r="H263" s="113" t="s">
        <v>63</v>
      </c>
      <c r="I263" s="113" t="s">
        <v>62</v>
      </c>
      <c r="J263" s="116">
        <v>45650</v>
      </c>
    </row>
    <row r="264" spans="1:10" ht="14.4">
      <c r="A264" s="113" t="s">
        <v>64</v>
      </c>
      <c r="B264" s="113" t="s">
        <v>65</v>
      </c>
      <c r="C264" s="113" t="s">
        <v>66</v>
      </c>
      <c r="D264" s="113" t="s">
        <v>67</v>
      </c>
      <c r="E264" s="113" t="s">
        <v>61</v>
      </c>
      <c r="F264" s="114">
        <v>551909</v>
      </c>
      <c r="G264" s="115">
        <v>763000</v>
      </c>
      <c r="H264" s="113" t="s">
        <v>62</v>
      </c>
      <c r="I264" s="113" t="s">
        <v>62</v>
      </c>
      <c r="J264" s="116">
        <v>45645</v>
      </c>
    </row>
    <row r="265" spans="1:10" ht="14.4">
      <c r="A265" s="113" t="s">
        <v>64</v>
      </c>
      <c r="B265" s="113" t="s">
        <v>65</v>
      </c>
      <c r="C265" s="113" t="s">
        <v>66</v>
      </c>
      <c r="D265" s="113" t="s">
        <v>72</v>
      </c>
      <c r="E265" s="113" t="s">
        <v>81</v>
      </c>
      <c r="F265" s="114">
        <v>552032</v>
      </c>
      <c r="G265" s="115">
        <v>550000</v>
      </c>
      <c r="H265" s="113" t="s">
        <v>63</v>
      </c>
      <c r="I265" s="113" t="s">
        <v>62</v>
      </c>
      <c r="J265" s="116">
        <v>45650</v>
      </c>
    </row>
    <row r="266" spans="1:10" ht="14.4">
      <c r="A266" s="113" t="s">
        <v>64</v>
      </c>
      <c r="B266" s="113" t="s">
        <v>65</v>
      </c>
      <c r="C266" s="113" t="s">
        <v>66</v>
      </c>
      <c r="D266" s="113" t="s">
        <v>72</v>
      </c>
      <c r="E266" s="113" t="s">
        <v>61</v>
      </c>
      <c r="F266" s="114">
        <v>552126</v>
      </c>
      <c r="G266" s="115">
        <v>735420</v>
      </c>
      <c r="H266" s="113" t="s">
        <v>63</v>
      </c>
      <c r="I266" s="113" t="s">
        <v>62</v>
      </c>
      <c r="J266" s="116">
        <v>45657</v>
      </c>
    </row>
    <row r="267" spans="1:10" ht="14.4">
      <c r="A267" s="113" t="s">
        <v>64</v>
      </c>
      <c r="B267" s="113" t="s">
        <v>65</v>
      </c>
      <c r="C267" s="113" t="s">
        <v>75</v>
      </c>
      <c r="D267" s="113" t="s">
        <v>76</v>
      </c>
      <c r="E267" s="113" t="s">
        <v>61</v>
      </c>
      <c r="F267" s="114">
        <v>552124</v>
      </c>
      <c r="G267" s="115">
        <v>480000</v>
      </c>
      <c r="H267" s="113" t="s">
        <v>63</v>
      </c>
      <c r="I267" s="113" t="s">
        <v>62</v>
      </c>
      <c r="J267" s="116">
        <v>45657</v>
      </c>
    </row>
    <row r="268" spans="1:10" ht="14.4">
      <c r="A268" s="113" t="s">
        <v>64</v>
      </c>
      <c r="B268" s="113" t="s">
        <v>65</v>
      </c>
      <c r="C268" s="113" t="s">
        <v>66</v>
      </c>
      <c r="D268" s="113" t="s">
        <v>69</v>
      </c>
      <c r="E268" s="113" t="s">
        <v>61</v>
      </c>
      <c r="F268" s="114">
        <v>552050</v>
      </c>
      <c r="G268" s="115">
        <v>614000</v>
      </c>
      <c r="H268" s="113" t="s">
        <v>63</v>
      </c>
      <c r="I268" s="113" t="s">
        <v>62</v>
      </c>
      <c r="J268" s="116">
        <v>45653</v>
      </c>
    </row>
    <row r="269" spans="1:10" ht="14.4">
      <c r="A269" s="113" t="s">
        <v>64</v>
      </c>
      <c r="B269" s="113" t="s">
        <v>65</v>
      </c>
      <c r="C269" s="113" t="s">
        <v>66</v>
      </c>
      <c r="D269" s="113" t="s">
        <v>72</v>
      </c>
      <c r="E269" s="113" t="s">
        <v>61</v>
      </c>
      <c r="F269" s="114">
        <v>548890</v>
      </c>
      <c r="G269" s="115">
        <v>715000</v>
      </c>
      <c r="H269" s="113" t="s">
        <v>63</v>
      </c>
      <c r="I269" s="113" t="s">
        <v>62</v>
      </c>
      <c r="J269" s="116">
        <v>45516</v>
      </c>
    </row>
    <row r="270" spans="1:10" ht="14.4">
      <c r="A270" s="113" t="s">
        <v>64</v>
      </c>
      <c r="B270" s="113" t="s">
        <v>65</v>
      </c>
      <c r="C270" s="113" t="s">
        <v>66</v>
      </c>
      <c r="D270" s="113" t="s">
        <v>69</v>
      </c>
      <c r="E270" s="113" t="s">
        <v>61</v>
      </c>
      <c r="F270" s="114">
        <v>550822</v>
      </c>
      <c r="G270" s="115">
        <v>349000</v>
      </c>
      <c r="H270" s="113" t="s">
        <v>63</v>
      </c>
      <c r="I270" s="113" t="s">
        <v>62</v>
      </c>
      <c r="J270" s="116">
        <v>45602</v>
      </c>
    </row>
    <row r="271" spans="1:10" ht="14.4">
      <c r="A271" s="113" t="s">
        <v>64</v>
      </c>
      <c r="B271" s="113" t="s">
        <v>65</v>
      </c>
      <c r="C271" s="113" t="s">
        <v>66</v>
      </c>
      <c r="D271" s="113" t="s">
        <v>67</v>
      </c>
      <c r="E271" s="113" t="s">
        <v>61</v>
      </c>
      <c r="F271" s="114">
        <v>551200</v>
      </c>
      <c r="G271" s="115">
        <v>759000</v>
      </c>
      <c r="H271" s="113" t="s">
        <v>63</v>
      </c>
      <c r="I271" s="113" t="s">
        <v>62</v>
      </c>
      <c r="J271" s="116">
        <v>45616</v>
      </c>
    </row>
    <row r="272" spans="1:10" ht="14.4">
      <c r="A272" s="113" t="s">
        <v>64</v>
      </c>
      <c r="B272" s="113" t="s">
        <v>65</v>
      </c>
      <c r="C272" s="113" t="s">
        <v>66</v>
      </c>
      <c r="D272" s="113" t="s">
        <v>69</v>
      </c>
      <c r="E272" s="113" t="s">
        <v>61</v>
      </c>
      <c r="F272" s="114">
        <v>550567</v>
      </c>
      <c r="G272" s="115">
        <v>802500</v>
      </c>
      <c r="H272" s="113" t="s">
        <v>63</v>
      </c>
      <c r="I272" s="113" t="s">
        <v>62</v>
      </c>
      <c r="J272" s="116">
        <v>45589</v>
      </c>
    </row>
    <row r="273" spans="1:10" ht="14.4">
      <c r="A273" s="113" t="s">
        <v>64</v>
      </c>
      <c r="B273" s="113" t="s">
        <v>65</v>
      </c>
      <c r="C273" s="113" t="s">
        <v>75</v>
      </c>
      <c r="D273" s="113" t="s">
        <v>82</v>
      </c>
      <c r="E273" s="113" t="s">
        <v>68</v>
      </c>
      <c r="F273" s="114">
        <v>548926</v>
      </c>
      <c r="G273" s="115">
        <v>337000</v>
      </c>
      <c r="H273" s="113" t="s">
        <v>63</v>
      </c>
      <c r="I273" s="113" t="s">
        <v>62</v>
      </c>
      <c r="J273" s="116">
        <v>45517</v>
      </c>
    </row>
    <row r="274" spans="1:10" ht="14.4">
      <c r="A274" s="113" t="s">
        <v>64</v>
      </c>
      <c r="B274" s="113" t="s">
        <v>65</v>
      </c>
      <c r="C274" s="113" t="s">
        <v>66</v>
      </c>
      <c r="D274" s="113" t="s">
        <v>69</v>
      </c>
      <c r="E274" s="113" t="s">
        <v>61</v>
      </c>
      <c r="F274" s="114">
        <v>551133</v>
      </c>
      <c r="G274" s="115">
        <v>431000</v>
      </c>
      <c r="H274" s="113" t="s">
        <v>63</v>
      </c>
      <c r="I274" s="113" t="s">
        <v>62</v>
      </c>
      <c r="J274" s="116">
        <v>45614</v>
      </c>
    </row>
    <row r="275" spans="1:10" ht="14.4">
      <c r="A275" s="113" t="s">
        <v>64</v>
      </c>
      <c r="B275" s="113" t="s">
        <v>65</v>
      </c>
      <c r="C275" s="113" t="s">
        <v>66</v>
      </c>
      <c r="D275" s="113" t="s">
        <v>78</v>
      </c>
      <c r="E275" s="113" t="s">
        <v>61</v>
      </c>
      <c r="F275" s="114">
        <v>551112</v>
      </c>
      <c r="G275" s="115">
        <v>390000</v>
      </c>
      <c r="H275" s="113" t="s">
        <v>63</v>
      </c>
      <c r="I275" s="113" t="s">
        <v>62</v>
      </c>
      <c r="J275" s="116">
        <v>45611</v>
      </c>
    </row>
    <row r="276" spans="1:10" ht="14.4">
      <c r="A276" s="113" t="s">
        <v>64</v>
      </c>
      <c r="B276" s="113" t="s">
        <v>65</v>
      </c>
      <c r="C276" s="113" t="s">
        <v>66</v>
      </c>
      <c r="D276" s="113" t="s">
        <v>72</v>
      </c>
      <c r="E276" s="113" t="s">
        <v>61</v>
      </c>
      <c r="F276" s="114">
        <v>548848</v>
      </c>
      <c r="G276" s="115">
        <v>530000</v>
      </c>
      <c r="H276" s="113" t="s">
        <v>63</v>
      </c>
      <c r="I276" s="113" t="s">
        <v>62</v>
      </c>
      <c r="J276" s="116">
        <v>45512</v>
      </c>
    </row>
    <row r="277" spans="1:10" ht="14.4">
      <c r="A277" s="113" t="s">
        <v>64</v>
      </c>
      <c r="B277" s="113" t="s">
        <v>65</v>
      </c>
      <c r="C277" s="113" t="s">
        <v>66</v>
      </c>
      <c r="D277" s="113" t="s">
        <v>67</v>
      </c>
      <c r="E277" s="113" t="s">
        <v>61</v>
      </c>
      <c r="F277" s="114">
        <v>551100</v>
      </c>
      <c r="G277" s="115">
        <v>305000</v>
      </c>
      <c r="H277" s="113" t="s">
        <v>63</v>
      </c>
      <c r="I277" s="113" t="s">
        <v>62</v>
      </c>
      <c r="J277" s="116">
        <v>45611</v>
      </c>
    </row>
    <row r="278" spans="1:10" ht="14.4">
      <c r="A278" s="113" t="s">
        <v>64</v>
      </c>
      <c r="B278" s="113" t="s">
        <v>65</v>
      </c>
      <c r="C278" s="113" t="s">
        <v>75</v>
      </c>
      <c r="D278" s="113" t="s">
        <v>80</v>
      </c>
      <c r="E278" s="113" t="s">
        <v>61</v>
      </c>
      <c r="F278" s="114">
        <v>548876</v>
      </c>
      <c r="G278" s="115">
        <v>625000</v>
      </c>
      <c r="H278" s="113" t="s">
        <v>63</v>
      </c>
      <c r="I278" s="113" t="s">
        <v>62</v>
      </c>
      <c r="J278" s="116">
        <v>45513</v>
      </c>
    </row>
    <row r="279" spans="1:10" ht="14.4">
      <c r="A279" s="113" t="s">
        <v>64</v>
      </c>
      <c r="B279" s="113" t="s">
        <v>65</v>
      </c>
      <c r="C279" s="113" t="s">
        <v>66</v>
      </c>
      <c r="D279" s="113" t="s">
        <v>69</v>
      </c>
      <c r="E279" s="113" t="s">
        <v>70</v>
      </c>
      <c r="F279" s="114">
        <v>551039</v>
      </c>
      <c r="G279" s="115">
        <v>475000</v>
      </c>
      <c r="H279" s="113" t="s">
        <v>62</v>
      </c>
      <c r="I279" s="113" t="s">
        <v>62</v>
      </c>
      <c r="J279" s="116">
        <v>45610</v>
      </c>
    </row>
    <row r="280" spans="1:10" ht="14.4">
      <c r="A280" s="113" t="s">
        <v>64</v>
      </c>
      <c r="B280" s="113" t="s">
        <v>65</v>
      </c>
      <c r="C280" s="113" t="s">
        <v>66</v>
      </c>
      <c r="D280" s="113" t="s">
        <v>72</v>
      </c>
      <c r="E280" s="113" t="s">
        <v>70</v>
      </c>
      <c r="F280" s="114">
        <v>550981</v>
      </c>
      <c r="G280" s="115">
        <v>184000</v>
      </c>
      <c r="H280" s="113" t="s">
        <v>63</v>
      </c>
      <c r="I280" s="113" t="s">
        <v>62</v>
      </c>
      <c r="J280" s="116">
        <v>45608</v>
      </c>
    </row>
    <row r="281" spans="1:10" ht="14.4">
      <c r="A281" s="113" t="s">
        <v>64</v>
      </c>
      <c r="B281" s="113" t="s">
        <v>65</v>
      </c>
      <c r="C281" s="113" t="s">
        <v>75</v>
      </c>
      <c r="D281" s="113" t="s">
        <v>76</v>
      </c>
      <c r="E281" s="113" t="s">
        <v>61</v>
      </c>
      <c r="F281" s="114">
        <v>550972</v>
      </c>
      <c r="G281" s="115">
        <v>390000</v>
      </c>
      <c r="H281" s="113" t="s">
        <v>63</v>
      </c>
      <c r="I281" s="113" t="s">
        <v>62</v>
      </c>
      <c r="J281" s="116">
        <v>45608</v>
      </c>
    </row>
    <row r="282" spans="1:10" ht="14.4">
      <c r="A282" s="113" t="s">
        <v>64</v>
      </c>
      <c r="B282" s="113" t="s">
        <v>65</v>
      </c>
      <c r="C282" s="113" t="s">
        <v>66</v>
      </c>
      <c r="D282" s="113" t="s">
        <v>72</v>
      </c>
      <c r="E282" s="113" t="s">
        <v>70</v>
      </c>
      <c r="F282" s="114">
        <v>550939</v>
      </c>
      <c r="G282" s="115">
        <v>243000</v>
      </c>
      <c r="H282" s="113" t="s">
        <v>63</v>
      </c>
      <c r="I282" s="113" t="s">
        <v>62</v>
      </c>
      <c r="J282" s="116">
        <v>45604</v>
      </c>
    </row>
    <row r="283" spans="1:10" ht="14.4">
      <c r="A283" s="113" t="s">
        <v>64</v>
      </c>
      <c r="B283" s="113" t="s">
        <v>65</v>
      </c>
      <c r="C283" s="113" t="s">
        <v>66</v>
      </c>
      <c r="D283" s="113" t="s">
        <v>72</v>
      </c>
      <c r="E283" s="113" t="s">
        <v>61</v>
      </c>
      <c r="F283" s="114">
        <v>550922</v>
      </c>
      <c r="G283" s="115">
        <v>605000</v>
      </c>
      <c r="H283" s="113" t="s">
        <v>63</v>
      </c>
      <c r="I283" s="113" t="s">
        <v>62</v>
      </c>
      <c r="J283" s="116">
        <v>45604</v>
      </c>
    </row>
    <row r="284" spans="1:10" ht="14.4">
      <c r="A284" s="113" t="s">
        <v>64</v>
      </c>
      <c r="B284" s="113" t="s">
        <v>65</v>
      </c>
      <c r="C284" s="113" t="s">
        <v>66</v>
      </c>
      <c r="D284" s="113" t="s">
        <v>67</v>
      </c>
      <c r="E284" s="113" t="s">
        <v>61</v>
      </c>
      <c r="F284" s="114">
        <v>550906</v>
      </c>
      <c r="G284" s="115">
        <v>688802</v>
      </c>
      <c r="H284" s="113" t="s">
        <v>62</v>
      </c>
      <c r="I284" s="113" t="s">
        <v>62</v>
      </c>
      <c r="J284" s="116">
        <v>45604</v>
      </c>
    </row>
    <row r="285" spans="1:10" ht="14.4">
      <c r="A285" s="113" t="s">
        <v>64</v>
      </c>
      <c r="B285" s="113" t="s">
        <v>65</v>
      </c>
      <c r="C285" s="113" t="s">
        <v>66</v>
      </c>
      <c r="D285" s="113" t="s">
        <v>72</v>
      </c>
      <c r="E285" s="113" t="s">
        <v>79</v>
      </c>
      <c r="F285" s="114">
        <v>551212</v>
      </c>
      <c r="G285" s="115">
        <v>670000</v>
      </c>
      <c r="H285" s="113" t="s">
        <v>63</v>
      </c>
      <c r="I285" s="113" t="s">
        <v>62</v>
      </c>
      <c r="J285" s="116">
        <v>45616</v>
      </c>
    </row>
    <row r="286" spans="1:10" ht="14.4">
      <c r="A286" s="113" t="s">
        <v>64</v>
      </c>
      <c r="B286" s="113" t="s">
        <v>65</v>
      </c>
      <c r="C286" s="113" t="s">
        <v>75</v>
      </c>
      <c r="D286" s="113" t="s">
        <v>76</v>
      </c>
      <c r="E286" s="113" t="s">
        <v>61</v>
      </c>
      <c r="F286" s="114">
        <v>548135</v>
      </c>
      <c r="G286" s="115">
        <v>186750</v>
      </c>
      <c r="H286" s="113" t="s">
        <v>63</v>
      </c>
      <c r="I286" s="113" t="s">
        <v>62</v>
      </c>
      <c r="J286" s="116">
        <v>45483</v>
      </c>
    </row>
    <row r="287" spans="1:10" ht="14.4">
      <c r="A287" s="113" t="s">
        <v>64</v>
      </c>
      <c r="B287" s="113" t="s">
        <v>65</v>
      </c>
      <c r="C287" s="113" t="s">
        <v>66</v>
      </c>
      <c r="D287" s="113" t="s">
        <v>69</v>
      </c>
      <c r="E287" s="113" t="s">
        <v>61</v>
      </c>
      <c r="F287" s="114">
        <v>548090</v>
      </c>
      <c r="G287" s="115">
        <v>520000</v>
      </c>
      <c r="H287" s="113" t="s">
        <v>63</v>
      </c>
      <c r="I287" s="113" t="s">
        <v>62</v>
      </c>
      <c r="J287" s="116">
        <v>45482</v>
      </c>
    </row>
    <row r="288" spans="1:10" ht="14.4">
      <c r="A288" s="113" t="s">
        <v>64</v>
      </c>
      <c r="B288" s="113" t="s">
        <v>65</v>
      </c>
      <c r="C288" s="113" t="s">
        <v>66</v>
      </c>
      <c r="D288" s="113" t="s">
        <v>69</v>
      </c>
      <c r="E288" s="113" t="s">
        <v>68</v>
      </c>
      <c r="F288" s="114">
        <v>550212</v>
      </c>
      <c r="G288" s="115">
        <v>340000</v>
      </c>
      <c r="H288" s="113" t="s">
        <v>63</v>
      </c>
      <c r="I288" s="113" t="s">
        <v>62</v>
      </c>
      <c r="J288" s="116">
        <v>45575</v>
      </c>
    </row>
    <row r="289" spans="1:10" ht="14.4">
      <c r="A289" s="113" t="s">
        <v>64</v>
      </c>
      <c r="B289" s="113" t="s">
        <v>65</v>
      </c>
      <c r="C289" s="113" t="s">
        <v>66</v>
      </c>
      <c r="D289" s="113" t="s">
        <v>67</v>
      </c>
      <c r="E289" s="113" t="s">
        <v>61</v>
      </c>
      <c r="F289" s="114">
        <v>550164</v>
      </c>
      <c r="G289" s="115">
        <v>357000</v>
      </c>
      <c r="H289" s="113" t="s">
        <v>63</v>
      </c>
      <c r="I289" s="113" t="s">
        <v>62</v>
      </c>
      <c r="J289" s="116">
        <v>45574</v>
      </c>
    </row>
    <row r="290" spans="1:10" ht="14.4">
      <c r="A290" s="113" t="s">
        <v>64</v>
      </c>
      <c r="B290" s="113" t="s">
        <v>65</v>
      </c>
      <c r="C290" s="113" t="s">
        <v>75</v>
      </c>
      <c r="D290" s="113" t="s">
        <v>78</v>
      </c>
      <c r="E290" s="113" t="s">
        <v>61</v>
      </c>
      <c r="F290" s="114">
        <v>550127</v>
      </c>
      <c r="G290" s="115">
        <v>395000</v>
      </c>
      <c r="H290" s="113" t="s">
        <v>63</v>
      </c>
      <c r="I290" s="113" t="s">
        <v>62</v>
      </c>
      <c r="J290" s="116">
        <v>45573</v>
      </c>
    </row>
    <row r="291" spans="1:10" ht="14.4">
      <c r="A291" s="113" t="s">
        <v>64</v>
      </c>
      <c r="B291" s="113" t="s">
        <v>65</v>
      </c>
      <c r="C291" s="113" t="s">
        <v>66</v>
      </c>
      <c r="D291" s="113" t="s">
        <v>72</v>
      </c>
      <c r="E291" s="113" t="s">
        <v>61</v>
      </c>
      <c r="F291" s="114">
        <v>548068</v>
      </c>
      <c r="G291" s="115">
        <v>510000</v>
      </c>
      <c r="H291" s="113" t="s">
        <v>63</v>
      </c>
      <c r="I291" s="113" t="s">
        <v>62</v>
      </c>
      <c r="J291" s="116">
        <v>45481</v>
      </c>
    </row>
    <row r="292" spans="1:10" ht="14.4">
      <c r="A292" s="113" t="s">
        <v>64</v>
      </c>
      <c r="B292" s="113" t="s">
        <v>65</v>
      </c>
      <c r="C292" s="113" t="s">
        <v>66</v>
      </c>
      <c r="D292" s="113" t="s">
        <v>72</v>
      </c>
      <c r="E292" s="113" t="s">
        <v>61</v>
      </c>
      <c r="F292" s="114">
        <v>548125</v>
      </c>
      <c r="G292" s="115">
        <v>715000</v>
      </c>
      <c r="H292" s="113" t="s">
        <v>63</v>
      </c>
      <c r="I292" s="113" t="s">
        <v>62</v>
      </c>
      <c r="J292" s="116">
        <v>45483</v>
      </c>
    </row>
    <row r="293" spans="1:10" ht="14.4">
      <c r="A293" s="113" t="s">
        <v>64</v>
      </c>
      <c r="B293" s="113" t="s">
        <v>65</v>
      </c>
      <c r="C293" s="113" t="s">
        <v>66</v>
      </c>
      <c r="D293" s="113" t="s">
        <v>67</v>
      </c>
      <c r="E293" s="113" t="s">
        <v>61</v>
      </c>
      <c r="F293" s="114">
        <v>550083</v>
      </c>
      <c r="G293" s="115">
        <v>525000</v>
      </c>
      <c r="H293" s="113" t="s">
        <v>63</v>
      </c>
      <c r="I293" s="113" t="s">
        <v>62</v>
      </c>
      <c r="J293" s="116">
        <v>45572</v>
      </c>
    </row>
    <row r="294" spans="1:10" ht="14.4">
      <c r="A294" s="113" t="s">
        <v>64</v>
      </c>
      <c r="B294" s="113" t="s">
        <v>65</v>
      </c>
      <c r="C294" s="113" t="s">
        <v>66</v>
      </c>
      <c r="D294" s="113" t="s">
        <v>72</v>
      </c>
      <c r="E294" s="113" t="s">
        <v>61</v>
      </c>
      <c r="F294" s="114">
        <v>548102</v>
      </c>
      <c r="G294" s="115">
        <v>485000</v>
      </c>
      <c r="H294" s="113" t="s">
        <v>63</v>
      </c>
      <c r="I294" s="113" t="s">
        <v>62</v>
      </c>
      <c r="J294" s="116">
        <v>45482</v>
      </c>
    </row>
    <row r="295" spans="1:10" ht="14.4">
      <c r="A295" s="113" t="s">
        <v>64</v>
      </c>
      <c r="B295" s="113" t="s">
        <v>65</v>
      </c>
      <c r="C295" s="113" t="s">
        <v>66</v>
      </c>
      <c r="D295" s="113" t="s">
        <v>72</v>
      </c>
      <c r="E295" s="113" t="s">
        <v>61</v>
      </c>
      <c r="F295" s="114">
        <v>550250</v>
      </c>
      <c r="G295" s="115">
        <v>445000</v>
      </c>
      <c r="H295" s="113" t="s">
        <v>63</v>
      </c>
      <c r="I295" s="113" t="s">
        <v>62</v>
      </c>
      <c r="J295" s="116">
        <v>45576</v>
      </c>
    </row>
    <row r="296" spans="1:10" ht="14.4">
      <c r="A296" s="113" t="s">
        <v>64</v>
      </c>
      <c r="B296" s="113" t="s">
        <v>65</v>
      </c>
      <c r="C296" s="113" t="s">
        <v>75</v>
      </c>
      <c r="D296" s="113" t="s">
        <v>76</v>
      </c>
      <c r="E296" s="113" t="s">
        <v>61</v>
      </c>
      <c r="F296" s="114">
        <v>549712</v>
      </c>
      <c r="G296" s="115">
        <v>420000</v>
      </c>
      <c r="H296" s="113" t="s">
        <v>63</v>
      </c>
      <c r="I296" s="113" t="s">
        <v>62</v>
      </c>
      <c r="J296" s="116">
        <v>45553</v>
      </c>
    </row>
    <row r="297" spans="1:10" ht="14.4">
      <c r="A297" s="113" t="s">
        <v>64</v>
      </c>
      <c r="B297" s="113" t="s">
        <v>65</v>
      </c>
      <c r="C297" s="113" t="s">
        <v>66</v>
      </c>
      <c r="D297" s="113" t="s">
        <v>72</v>
      </c>
      <c r="E297" s="113" t="s">
        <v>61</v>
      </c>
      <c r="F297" s="114">
        <v>549709</v>
      </c>
      <c r="G297" s="115">
        <v>489000</v>
      </c>
      <c r="H297" s="113" t="s">
        <v>63</v>
      </c>
      <c r="I297" s="113" t="s">
        <v>62</v>
      </c>
      <c r="J297" s="116">
        <v>45553</v>
      </c>
    </row>
    <row r="298" spans="1:10" ht="14.4">
      <c r="A298" s="113" t="s">
        <v>64</v>
      </c>
      <c r="B298" s="113" t="s">
        <v>65</v>
      </c>
      <c r="C298" s="113" t="s">
        <v>66</v>
      </c>
      <c r="D298" s="113" t="s">
        <v>69</v>
      </c>
      <c r="E298" s="113" t="s">
        <v>61</v>
      </c>
      <c r="F298" s="114">
        <v>550068</v>
      </c>
      <c r="G298" s="115">
        <v>435000</v>
      </c>
      <c r="H298" s="113" t="s">
        <v>63</v>
      </c>
      <c r="I298" s="113" t="s">
        <v>62</v>
      </c>
      <c r="J298" s="116">
        <v>45569</v>
      </c>
    </row>
    <row r="299" spans="1:10" ht="14.4">
      <c r="A299" s="113" t="s">
        <v>64</v>
      </c>
      <c r="B299" s="113" t="s">
        <v>65</v>
      </c>
      <c r="C299" s="113" t="s">
        <v>66</v>
      </c>
      <c r="D299" s="113" t="s">
        <v>72</v>
      </c>
      <c r="E299" s="113" t="s">
        <v>68</v>
      </c>
      <c r="F299" s="114">
        <v>549973</v>
      </c>
      <c r="G299" s="115">
        <v>270000</v>
      </c>
      <c r="H299" s="113" t="s">
        <v>63</v>
      </c>
      <c r="I299" s="113" t="s">
        <v>62</v>
      </c>
      <c r="J299" s="116">
        <v>45566</v>
      </c>
    </row>
    <row r="300" spans="1:10" ht="14.4">
      <c r="A300" s="113" t="s">
        <v>64</v>
      </c>
      <c r="B300" s="113" t="s">
        <v>65</v>
      </c>
      <c r="C300" s="113" t="s">
        <v>66</v>
      </c>
      <c r="D300" s="113" t="s">
        <v>67</v>
      </c>
      <c r="E300" s="113" t="s">
        <v>61</v>
      </c>
      <c r="F300" s="114">
        <v>550063</v>
      </c>
      <c r="G300" s="115">
        <v>785000</v>
      </c>
      <c r="H300" s="113" t="s">
        <v>63</v>
      </c>
      <c r="I300" s="113" t="s">
        <v>62</v>
      </c>
      <c r="J300" s="116">
        <v>45569</v>
      </c>
    </row>
    <row r="301" spans="1:10" ht="14.4">
      <c r="A301" s="113" t="s">
        <v>64</v>
      </c>
      <c r="B301" s="113" t="s">
        <v>65</v>
      </c>
      <c r="C301" s="113" t="s">
        <v>75</v>
      </c>
      <c r="D301" s="113" t="s">
        <v>76</v>
      </c>
      <c r="E301" s="113" t="s">
        <v>61</v>
      </c>
      <c r="F301" s="114">
        <v>550305</v>
      </c>
      <c r="G301" s="115">
        <v>190000</v>
      </c>
      <c r="H301" s="113" t="s">
        <v>63</v>
      </c>
      <c r="I301" s="113" t="s">
        <v>62</v>
      </c>
      <c r="J301" s="116">
        <v>45580</v>
      </c>
    </row>
    <row r="302" spans="1:10" ht="14.4">
      <c r="A302" s="113" t="s">
        <v>64</v>
      </c>
      <c r="B302" s="113" t="s">
        <v>65</v>
      </c>
      <c r="C302" s="113" t="s">
        <v>75</v>
      </c>
      <c r="D302" s="113" t="s">
        <v>76</v>
      </c>
      <c r="E302" s="113" t="s">
        <v>70</v>
      </c>
      <c r="F302" s="114">
        <v>549948</v>
      </c>
      <c r="G302" s="115">
        <v>285000</v>
      </c>
      <c r="H302" s="113" t="s">
        <v>63</v>
      </c>
      <c r="I302" s="113" t="s">
        <v>62</v>
      </c>
      <c r="J302" s="116">
        <v>45565</v>
      </c>
    </row>
    <row r="303" spans="1:10" ht="14.4">
      <c r="A303" s="113" t="s">
        <v>64</v>
      </c>
      <c r="B303" s="113" t="s">
        <v>65</v>
      </c>
      <c r="C303" s="113" t="s">
        <v>66</v>
      </c>
      <c r="D303" s="113" t="s">
        <v>72</v>
      </c>
      <c r="E303" s="113" t="s">
        <v>61</v>
      </c>
      <c r="F303" s="114">
        <v>549956</v>
      </c>
      <c r="G303" s="115">
        <v>490000</v>
      </c>
      <c r="H303" s="113" t="s">
        <v>63</v>
      </c>
      <c r="I303" s="113" t="s">
        <v>62</v>
      </c>
      <c r="J303" s="116">
        <v>45565</v>
      </c>
    </row>
    <row r="304" spans="1:10" ht="14.4">
      <c r="A304" s="113" t="s">
        <v>64</v>
      </c>
      <c r="B304" s="113" t="s">
        <v>65</v>
      </c>
      <c r="C304" s="113" t="s">
        <v>66</v>
      </c>
      <c r="D304" s="113" t="s">
        <v>72</v>
      </c>
      <c r="E304" s="113" t="s">
        <v>79</v>
      </c>
      <c r="F304" s="114">
        <v>549963</v>
      </c>
      <c r="G304" s="115">
        <v>517500</v>
      </c>
      <c r="H304" s="113" t="s">
        <v>63</v>
      </c>
      <c r="I304" s="113" t="s">
        <v>62</v>
      </c>
      <c r="J304" s="116">
        <v>45565</v>
      </c>
    </row>
    <row r="305" spans="1:10" ht="14.4">
      <c r="A305" s="113" t="s">
        <v>64</v>
      </c>
      <c r="B305" s="113" t="s">
        <v>65</v>
      </c>
      <c r="C305" s="113" t="s">
        <v>66</v>
      </c>
      <c r="D305" s="113" t="s">
        <v>67</v>
      </c>
      <c r="E305" s="113" t="s">
        <v>61</v>
      </c>
      <c r="F305" s="114">
        <v>549995</v>
      </c>
      <c r="G305" s="115">
        <v>360000</v>
      </c>
      <c r="H305" s="113" t="s">
        <v>63</v>
      </c>
      <c r="I305" s="113" t="s">
        <v>62</v>
      </c>
      <c r="J305" s="116">
        <v>45566</v>
      </c>
    </row>
    <row r="306" spans="1:10" ht="14.4">
      <c r="A306" s="113" t="s">
        <v>64</v>
      </c>
      <c r="B306" s="113" t="s">
        <v>65</v>
      </c>
      <c r="C306" s="113" t="s">
        <v>66</v>
      </c>
      <c r="D306" s="113" t="s">
        <v>67</v>
      </c>
      <c r="E306" s="113" t="s">
        <v>61</v>
      </c>
      <c r="F306" s="114">
        <v>548219</v>
      </c>
      <c r="G306" s="115">
        <v>675000</v>
      </c>
      <c r="H306" s="113" t="s">
        <v>62</v>
      </c>
      <c r="I306" s="113" t="s">
        <v>62</v>
      </c>
      <c r="J306" s="116">
        <v>45485</v>
      </c>
    </row>
    <row r="307" spans="1:10" ht="14.4">
      <c r="A307" s="113" t="s">
        <v>64</v>
      </c>
      <c r="B307" s="113" t="s">
        <v>65</v>
      </c>
      <c r="C307" s="113" t="s">
        <v>66</v>
      </c>
      <c r="D307" s="113" t="s">
        <v>69</v>
      </c>
      <c r="E307" s="113" t="s">
        <v>61</v>
      </c>
      <c r="F307" s="114">
        <v>549943</v>
      </c>
      <c r="G307" s="115">
        <v>305000</v>
      </c>
      <c r="H307" s="113" t="s">
        <v>63</v>
      </c>
      <c r="I307" s="113" t="s">
        <v>62</v>
      </c>
      <c r="J307" s="116">
        <v>45565</v>
      </c>
    </row>
    <row r="308" spans="1:10" ht="14.4">
      <c r="A308" s="113" t="s">
        <v>64</v>
      </c>
      <c r="B308" s="113" t="s">
        <v>65</v>
      </c>
      <c r="C308" s="113" t="s">
        <v>66</v>
      </c>
      <c r="D308" s="113" t="s">
        <v>67</v>
      </c>
      <c r="E308" s="113" t="s">
        <v>61</v>
      </c>
      <c r="F308" s="114">
        <v>550060</v>
      </c>
      <c r="G308" s="115">
        <v>897777</v>
      </c>
      <c r="H308" s="113" t="s">
        <v>63</v>
      </c>
      <c r="I308" s="113" t="s">
        <v>62</v>
      </c>
      <c r="J308" s="116">
        <v>45569</v>
      </c>
    </row>
    <row r="309" spans="1:10" ht="14.4">
      <c r="A309" s="113" t="s">
        <v>83</v>
      </c>
      <c r="B309" s="113" t="s">
        <v>84</v>
      </c>
      <c r="C309" s="113" t="s">
        <v>85</v>
      </c>
      <c r="D309" s="113" t="s">
        <v>86</v>
      </c>
      <c r="E309" s="113" t="s">
        <v>79</v>
      </c>
      <c r="F309" s="114">
        <v>550692</v>
      </c>
      <c r="G309" s="115">
        <v>250000</v>
      </c>
      <c r="H309" s="113" t="s">
        <v>63</v>
      </c>
      <c r="I309" s="113" t="s">
        <v>62</v>
      </c>
      <c r="J309" s="116">
        <v>45595</v>
      </c>
    </row>
    <row r="310" spans="1:10" ht="14.4">
      <c r="A310" s="113" t="s">
        <v>83</v>
      </c>
      <c r="B310" s="113" t="s">
        <v>84</v>
      </c>
      <c r="C310" s="113" t="s">
        <v>73</v>
      </c>
      <c r="D310" s="113" t="s">
        <v>87</v>
      </c>
      <c r="E310" s="113" t="s">
        <v>61</v>
      </c>
      <c r="F310" s="114">
        <v>550830</v>
      </c>
      <c r="G310" s="115">
        <v>370000</v>
      </c>
      <c r="H310" s="113" t="s">
        <v>63</v>
      </c>
      <c r="I310" s="113" t="s">
        <v>62</v>
      </c>
      <c r="J310" s="116">
        <v>45602</v>
      </c>
    </row>
    <row r="311" spans="1:10" ht="14.4">
      <c r="A311" s="113" t="s">
        <v>83</v>
      </c>
      <c r="B311" s="113" t="s">
        <v>84</v>
      </c>
      <c r="C311" s="113" t="s">
        <v>73</v>
      </c>
      <c r="D311" s="113" t="s">
        <v>87</v>
      </c>
      <c r="E311" s="113" t="s">
        <v>70</v>
      </c>
      <c r="F311" s="114">
        <v>544574</v>
      </c>
      <c r="G311" s="115">
        <v>245000</v>
      </c>
      <c r="H311" s="113" t="s">
        <v>63</v>
      </c>
      <c r="I311" s="113" t="s">
        <v>62</v>
      </c>
      <c r="J311" s="116">
        <v>45310</v>
      </c>
    </row>
    <row r="312" spans="1:10" ht="14.4">
      <c r="A312" s="113" t="s">
        <v>83</v>
      </c>
      <c r="B312" s="113" t="s">
        <v>84</v>
      </c>
      <c r="C312" s="113" t="s">
        <v>66</v>
      </c>
      <c r="D312" s="113" t="s">
        <v>87</v>
      </c>
      <c r="E312" s="113" t="s">
        <v>68</v>
      </c>
      <c r="F312" s="114">
        <v>547347</v>
      </c>
      <c r="G312" s="115">
        <v>360000</v>
      </c>
      <c r="H312" s="113" t="s">
        <v>63</v>
      </c>
      <c r="I312" s="113" t="s">
        <v>62</v>
      </c>
      <c r="J312" s="116">
        <v>45443</v>
      </c>
    </row>
    <row r="313" spans="1:10" ht="14.4">
      <c r="A313" s="113" t="s">
        <v>83</v>
      </c>
      <c r="B313" s="113" t="s">
        <v>84</v>
      </c>
      <c r="C313" s="113" t="s">
        <v>73</v>
      </c>
      <c r="D313" s="113" t="s">
        <v>87</v>
      </c>
      <c r="E313" s="113" t="s">
        <v>61</v>
      </c>
      <c r="F313" s="114">
        <v>546092</v>
      </c>
      <c r="G313" s="115">
        <v>570000</v>
      </c>
      <c r="H313" s="113" t="s">
        <v>63</v>
      </c>
      <c r="I313" s="113" t="s">
        <v>62</v>
      </c>
      <c r="J313" s="116">
        <v>45385</v>
      </c>
    </row>
    <row r="314" spans="1:10" ht="14.4">
      <c r="A314" s="113" t="s">
        <v>83</v>
      </c>
      <c r="B314" s="113" t="s">
        <v>84</v>
      </c>
      <c r="C314" s="113" t="s">
        <v>73</v>
      </c>
      <c r="D314" s="113" t="s">
        <v>87</v>
      </c>
      <c r="E314" s="113" t="s">
        <v>71</v>
      </c>
      <c r="F314" s="114">
        <v>551712</v>
      </c>
      <c r="G314" s="115">
        <v>225000</v>
      </c>
      <c r="H314" s="113" t="s">
        <v>63</v>
      </c>
      <c r="I314" s="113" t="s">
        <v>62</v>
      </c>
      <c r="J314" s="116">
        <v>45639</v>
      </c>
    </row>
    <row r="315" spans="1:10" ht="14.4">
      <c r="A315" s="113" t="s">
        <v>83</v>
      </c>
      <c r="B315" s="113" t="s">
        <v>84</v>
      </c>
      <c r="C315" s="113" t="s">
        <v>88</v>
      </c>
      <c r="D315" s="113" t="s">
        <v>89</v>
      </c>
      <c r="E315" s="113" t="s">
        <v>61</v>
      </c>
      <c r="F315" s="114">
        <v>546203</v>
      </c>
      <c r="G315" s="115">
        <v>1275000</v>
      </c>
      <c r="H315" s="113" t="s">
        <v>63</v>
      </c>
      <c r="I315" s="113" t="s">
        <v>62</v>
      </c>
      <c r="J315" s="116">
        <v>45391</v>
      </c>
    </row>
    <row r="316" spans="1:10" ht="14.4">
      <c r="A316" s="113" t="s">
        <v>83</v>
      </c>
      <c r="B316" s="113" t="s">
        <v>84</v>
      </c>
      <c r="C316" s="113" t="s">
        <v>85</v>
      </c>
      <c r="D316" s="113" t="s">
        <v>77</v>
      </c>
      <c r="E316" s="113" t="s">
        <v>61</v>
      </c>
      <c r="F316" s="114">
        <v>546844</v>
      </c>
      <c r="G316" s="115">
        <v>455000</v>
      </c>
      <c r="H316" s="113" t="s">
        <v>63</v>
      </c>
      <c r="I316" s="113" t="s">
        <v>62</v>
      </c>
      <c r="J316" s="116">
        <v>45421</v>
      </c>
    </row>
    <row r="317" spans="1:10" ht="14.4">
      <c r="A317" s="113" t="s">
        <v>83</v>
      </c>
      <c r="B317" s="113" t="s">
        <v>84</v>
      </c>
      <c r="C317" s="113" t="s">
        <v>73</v>
      </c>
      <c r="D317" s="113" t="s">
        <v>87</v>
      </c>
      <c r="E317" s="113" t="s">
        <v>70</v>
      </c>
      <c r="F317" s="114">
        <v>548313</v>
      </c>
      <c r="G317" s="115">
        <v>425000</v>
      </c>
      <c r="H317" s="113" t="s">
        <v>63</v>
      </c>
      <c r="I317" s="113" t="s">
        <v>62</v>
      </c>
      <c r="J317" s="116">
        <v>45491</v>
      </c>
    </row>
    <row r="318" spans="1:10" ht="14.4">
      <c r="A318" s="113" t="s">
        <v>83</v>
      </c>
      <c r="B318" s="113" t="s">
        <v>84</v>
      </c>
      <c r="C318" s="113" t="s">
        <v>85</v>
      </c>
      <c r="D318" s="113" t="s">
        <v>78</v>
      </c>
      <c r="E318" s="113" t="s">
        <v>61</v>
      </c>
      <c r="F318" s="114">
        <v>550789</v>
      </c>
      <c r="G318" s="115">
        <v>445000</v>
      </c>
      <c r="H318" s="113" t="s">
        <v>63</v>
      </c>
      <c r="I318" s="113" t="s">
        <v>62</v>
      </c>
      <c r="J318" s="116">
        <v>45600</v>
      </c>
    </row>
    <row r="319" spans="1:10" ht="14.4">
      <c r="A319" s="113" t="s">
        <v>83</v>
      </c>
      <c r="B319" s="113" t="s">
        <v>84</v>
      </c>
      <c r="C319" s="113" t="s">
        <v>73</v>
      </c>
      <c r="D319" s="113" t="s">
        <v>87</v>
      </c>
      <c r="E319" s="113" t="s">
        <v>61</v>
      </c>
      <c r="F319" s="114">
        <v>549383</v>
      </c>
      <c r="G319" s="115">
        <v>425000</v>
      </c>
      <c r="H319" s="113" t="s">
        <v>63</v>
      </c>
      <c r="I319" s="113" t="s">
        <v>62</v>
      </c>
      <c r="J319" s="116">
        <v>45538</v>
      </c>
    </row>
    <row r="320" spans="1:10" ht="14.4">
      <c r="A320" s="113" t="s">
        <v>83</v>
      </c>
      <c r="B320" s="113" t="s">
        <v>84</v>
      </c>
      <c r="C320" s="113" t="s">
        <v>75</v>
      </c>
      <c r="D320" s="113" t="s">
        <v>90</v>
      </c>
      <c r="E320" s="113" t="s">
        <v>61</v>
      </c>
      <c r="F320" s="114">
        <v>550101</v>
      </c>
      <c r="G320" s="115">
        <v>380000</v>
      </c>
      <c r="H320" s="113" t="s">
        <v>63</v>
      </c>
      <c r="I320" s="113" t="s">
        <v>62</v>
      </c>
      <c r="J320" s="116">
        <v>45572</v>
      </c>
    </row>
    <row r="321" spans="1:10" ht="14.4">
      <c r="A321" s="113" t="s">
        <v>83</v>
      </c>
      <c r="B321" s="113" t="s">
        <v>84</v>
      </c>
      <c r="C321" s="113" t="s">
        <v>85</v>
      </c>
      <c r="D321" s="113" t="s">
        <v>86</v>
      </c>
      <c r="E321" s="113" t="s">
        <v>79</v>
      </c>
      <c r="F321" s="114">
        <v>548956</v>
      </c>
      <c r="G321" s="115">
        <v>1210000</v>
      </c>
      <c r="H321" s="113" t="s">
        <v>63</v>
      </c>
      <c r="I321" s="113" t="s">
        <v>62</v>
      </c>
      <c r="J321" s="116">
        <v>45518</v>
      </c>
    </row>
    <row r="322" spans="1:10" ht="14.4">
      <c r="A322" s="113" t="s">
        <v>83</v>
      </c>
      <c r="B322" s="113" t="s">
        <v>84</v>
      </c>
      <c r="C322" s="113" t="s">
        <v>75</v>
      </c>
      <c r="D322" s="113" t="s">
        <v>90</v>
      </c>
      <c r="E322" s="113" t="s">
        <v>61</v>
      </c>
      <c r="F322" s="114">
        <v>550521</v>
      </c>
      <c r="G322" s="115">
        <v>310000</v>
      </c>
      <c r="H322" s="113" t="s">
        <v>63</v>
      </c>
      <c r="I322" s="113" t="s">
        <v>62</v>
      </c>
      <c r="J322" s="116">
        <v>45588</v>
      </c>
    </row>
    <row r="323" spans="1:10" ht="14.4">
      <c r="A323" s="113" t="s">
        <v>83</v>
      </c>
      <c r="B323" s="113" t="s">
        <v>84</v>
      </c>
      <c r="C323" s="113" t="s">
        <v>75</v>
      </c>
      <c r="D323" s="113" t="s">
        <v>91</v>
      </c>
      <c r="E323" s="113" t="s">
        <v>79</v>
      </c>
      <c r="F323" s="114">
        <v>552093</v>
      </c>
      <c r="G323" s="115">
        <v>3700000</v>
      </c>
      <c r="H323" s="113" t="s">
        <v>63</v>
      </c>
      <c r="I323" s="113" t="s">
        <v>62</v>
      </c>
      <c r="J323" s="116">
        <v>45656</v>
      </c>
    </row>
    <row r="324" spans="1:10" ht="14.4">
      <c r="A324" s="113" t="s">
        <v>83</v>
      </c>
      <c r="B324" s="113" t="s">
        <v>84</v>
      </c>
      <c r="C324" s="113" t="s">
        <v>73</v>
      </c>
      <c r="D324" s="113" t="s">
        <v>87</v>
      </c>
      <c r="E324" s="113" t="s">
        <v>61</v>
      </c>
      <c r="F324" s="114">
        <v>548239</v>
      </c>
      <c r="G324" s="115">
        <v>595000</v>
      </c>
      <c r="H324" s="113" t="s">
        <v>63</v>
      </c>
      <c r="I324" s="113" t="s">
        <v>62</v>
      </c>
      <c r="J324" s="116">
        <v>45488</v>
      </c>
    </row>
    <row r="325" spans="1:10" ht="14.4">
      <c r="A325" s="113" t="s">
        <v>83</v>
      </c>
      <c r="B325" s="113" t="s">
        <v>84</v>
      </c>
      <c r="C325" s="113" t="s">
        <v>73</v>
      </c>
      <c r="D325" s="113" t="s">
        <v>87</v>
      </c>
      <c r="E325" s="113" t="s">
        <v>61</v>
      </c>
      <c r="F325" s="114">
        <v>548241</v>
      </c>
      <c r="G325" s="115">
        <v>1498000</v>
      </c>
      <c r="H325" s="113" t="s">
        <v>63</v>
      </c>
      <c r="I325" s="113" t="s">
        <v>62</v>
      </c>
      <c r="J325" s="116">
        <v>45488</v>
      </c>
    </row>
    <row r="326" spans="1:10" ht="14.4">
      <c r="A326" s="113" t="s">
        <v>83</v>
      </c>
      <c r="B326" s="113" t="s">
        <v>84</v>
      </c>
      <c r="C326" s="113" t="s">
        <v>88</v>
      </c>
      <c r="D326" s="113" t="s">
        <v>89</v>
      </c>
      <c r="E326" s="113" t="s">
        <v>61</v>
      </c>
      <c r="F326" s="114">
        <v>546000</v>
      </c>
      <c r="G326" s="115">
        <v>405000</v>
      </c>
      <c r="H326" s="113" t="s">
        <v>63</v>
      </c>
      <c r="I326" s="113" t="s">
        <v>62</v>
      </c>
      <c r="J326" s="116">
        <v>45380</v>
      </c>
    </row>
    <row r="327" spans="1:10" ht="14.4">
      <c r="A327" s="113" t="s">
        <v>83</v>
      </c>
      <c r="B327" s="113" t="s">
        <v>84</v>
      </c>
      <c r="C327" s="113" t="s">
        <v>75</v>
      </c>
      <c r="D327" s="113" t="s">
        <v>90</v>
      </c>
      <c r="E327" s="113" t="s">
        <v>61</v>
      </c>
      <c r="F327" s="114">
        <v>551417</v>
      </c>
      <c r="G327" s="115">
        <v>1135000</v>
      </c>
      <c r="H327" s="113" t="s">
        <v>63</v>
      </c>
      <c r="I327" s="113" t="s">
        <v>62</v>
      </c>
      <c r="J327" s="116">
        <v>45628</v>
      </c>
    </row>
    <row r="328" spans="1:10" ht="14.4">
      <c r="A328" s="113" t="s">
        <v>83</v>
      </c>
      <c r="B328" s="113" t="s">
        <v>84</v>
      </c>
      <c r="C328" s="113" t="s">
        <v>85</v>
      </c>
      <c r="D328" s="113" t="s">
        <v>92</v>
      </c>
      <c r="E328" s="113" t="s">
        <v>61</v>
      </c>
      <c r="F328" s="114">
        <v>546599</v>
      </c>
      <c r="G328" s="115">
        <v>350000</v>
      </c>
      <c r="H328" s="113" t="s">
        <v>63</v>
      </c>
      <c r="I328" s="113" t="s">
        <v>62</v>
      </c>
      <c r="J328" s="116">
        <v>45411</v>
      </c>
    </row>
    <row r="329" spans="1:10" ht="14.4">
      <c r="A329" s="113" t="s">
        <v>83</v>
      </c>
      <c r="B329" s="113" t="s">
        <v>84</v>
      </c>
      <c r="C329" s="113" t="s">
        <v>73</v>
      </c>
      <c r="D329" s="113" t="s">
        <v>87</v>
      </c>
      <c r="E329" s="113" t="s">
        <v>61</v>
      </c>
      <c r="F329" s="114">
        <v>546523</v>
      </c>
      <c r="G329" s="115">
        <v>890000</v>
      </c>
      <c r="H329" s="113" t="s">
        <v>63</v>
      </c>
      <c r="I329" s="113" t="s">
        <v>62</v>
      </c>
      <c r="J329" s="116">
        <v>45406</v>
      </c>
    </row>
    <row r="330" spans="1:10" ht="14.4">
      <c r="A330" s="113" t="s">
        <v>83</v>
      </c>
      <c r="B330" s="113" t="s">
        <v>84</v>
      </c>
      <c r="C330" s="113" t="s">
        <v>85</v>
      </c>
      <c r="D330" s="113" t="s">
        <v>86</v>
      </c>
      <c r="E330" s="113" t="s">
        <v>61</v>
      </c>
      <c r="F330" s="114">
        <v>546351</v>
      </c>
      <c r="G330" s="115">
        <v>3814360</v>
      </c>
      <c r="H330" s="113" t="s">
        <v>63</v>
      </c>
      <c r="I330" s="113" t="s">
        <v>62</v>
      </c>
      <c r="J330" s="116">
        <v>45398</v>
      </c>
    </row>
    <row r="331" spans="1:10" ht="14.4">
      <c r="A331" s="113" t="s">
        <v>83</v>
      </c>
      <c r="B331" s="113" t="s">
        <v>84</v>
      </c>
      <c r="C331" s="113" t="s">
        <v>73</v>
      </c>
      <c r="D331" s="113" t="s">
        <v>87</v>
      </c>
      <c r="E331" s="113" t="s">
        <v>61</v>
      </c>
      <c r="F331" s="114">
        <v>549654</v>
      </c>
      <c r="G331" s="115">
        <v>527000</v>
      </c>
      <c r="H331" s="113" t="s">
        <v>63</v>
      </c>
      <c r="I331" s="113" t="s">
        <v>62</v>
      </c>
      <c r="J331" s="116">
        <v>45551</v>
      </c>
    </row>
    <row r="332" spans="1:10" ht="14.4">
      <c r="A332" s="113" t="s">
        <v>93</v>
      </c>
      <c r="B332" s="113" t="s">
        <v>94</v>
      </c>
      <c r="C332" s="113" t="s">
        <v>66</v>
      </c>
      <c r="D332" s="113" t="s">
        <v>95</v>
      </c>
      <c r="E332" s="113" t="s">
        <v>61</v>
      </c>
      <c r="F332" s="114">
        <v>548871</v>
      </c>
      <c r="G332" s="115">
        <v>315000</v>
      </c>
      <c r="H332" s="113" t="s">
        <v>63</v>
      </c>
      <c r="I332" s="113" t="s">
        <v>62</v>
      </c>
      <c r="J332" s="116">
        <v>45513</v>
      </c>
    </row>
    <row r="333" spans="1:10" ht="14.4">
      <c r="A333" s="113" t="s">
        <v>93</v>
      </c>
      <c r="B333" s="113" t="s">
        <v>94</v>
      </c>
      <c r="C333" s="113" t="s">
        <v>66</v>
      </c>
      <c r="D333" s="113" t="s">
        <v>95</v>
      </c>
      <c r="E333" s="113" t="s">
        <v>68</v>
      </c>
      <c r="F333" s="114">
        <v>544872</v>
      </c>
      <c r="G333" s="115">
        <v>325000</v>
      </c>
      <c r="H333" s="113" t="s">
        <v>63</v>
      </c>
      <c r="I333" s="113" t="s">
        <v>62</v>
      </c>
      <c r="J333" s="116">
        <v>45327</v>
      </c>
    </row>
    <row r="334" spans="1:10" ht="14.4">
      <c r="A334" s="113" t="s">
        <v>93</v>
      </c>
      <c r="B334" s="113" t="s">
        <v>94</v>
      </c>
      <c r="C334" s="113" t="s">
        <v>96</v>
      </c>
      <c r="D334" s="113" t="s">
        <v>97</v>
      </c>
      <c r="E334" s="113" t="s">
        <v>61</v>
      </c>
      <c r="F334" s="114">
        <v>545229</v>
      </c>
      <c r="G334" s="115">
        <v>589000</v>
      </c>
      <c r="H334" s="113" t="s">
        <v>62</v>
      </c>
      <c r="I334" s="113" t="s">
        <v>62</v>
      </c>
      <c r="J334" s="116">
        <v>45345</v>
      </c>
    </row>
    <row r="335" spans="1:10" ht="14.4">
      <c r="A335" s="113" t="s">
        <v>93</v>
      </c>
      <c r="B335" s="113" t="s">
        <v>94</v>
      </c>
      <c r="C335" s="113" t="s">
        <v>96</v>
      </c>
      <c r="D335" s="113" t="s">
        <v>98</v>
      </c>
      <c r="E335" s="113" t="s">
        <v>61</v>
      </c>
      <c r="F335" s="114">
        <v>545165</v>
      </c>
      <c r="G335" s="115">
        <v>985000</v>
      </c>
      <c r="H335" s="113" t="s">
        <v>63</v>
      </c>
      <c r="I335" s="113" t="s">
        <v>62</v>
      </c>
      <c r="J335" s="116">
        <v>45344</v>
      </c>
    </row>
    <row r="336" spans="1:10" ht="14.4">
      <c r="A336" s="113" t="s">
        <v>93</v>
      </c>
      <c r="B336" s="113" t="s">
        <v>94</v>
      </c>
      <c r="C336" s="113" t="s">
        <v>66</v>
      </c>
      <c r="D336" s="113" t="s">
        <v>99</v>
      </c>
      <c r="E336" s="113" t="s">
        <v>79</v>
      </c>
      <c r="F336" s="114">
        <v>544879</v>
      </c>
      <c r="G336" s="115">
        <v>1075000</v>
      </c>
      <c r="H336" s="113" t="s">
        <v>63</v>
      </c>
      <c r="I336" s="113" t="s">
        <v>62</v>
      </c>
      <c r="J336" s="116">
        <v>45327</v>
      </c>
    </row>
    <row r="337" spans="1:10" ht="14.4">
      <c r="A337" s="113" t="s">
        <v>93</v>
      </c>
      <c r="B337" s="113" t="s">
        <v>94</v>
      </c>
      <c r="C337" s="113" t="s">
        <v>96</v>
      </c>
      <c r="D337" s="113" t="s">
        <v>100</v>
      </c>
      <c r="E337" s="113" t="s">
        <v>61</v>
      </c>
      <c r="F337" s="114">
        <v>548202</v>
      </c>
      <c r="G337" s="115">
        <v>1025000</v>
      </c>
      <c r="H337" s="113" t="s">
        <v>63</v>
      </c>
      <c r="I337" s="113" t="s">
        <v>62</v>
      </c>
      <c r="J337" s="116">
        <v>45485</v>
      </c>
    </row>
    <row r="338" spans="1:10" ht="14.4">
      <c r="A338" s="113" t="s">
        <v>93</v>
      </c>
      <c r="B338" s="113" t="s">
        <v>94</v>
      </c>
      <c r="C338" s="113" t="s">
        <v>66</v>
      </c>
      <c r="D338" s="113" t="s">
        <v>95</v>
      </c>
      <c r="E338" s="113" t="s">
        <v>61</v>
      </c>
      <c r="F338" s="114">
        <v>549044</v>
      </c>
      <c r="G338" s="115">
        <v>900000</v>
      </c>
      <c r="H338" s="113" t="s">
        <v>63</v>
      </c>
      <c r="I338" s="113" t="s">
        <v>62</v>
      </c>
      <c r="J338" s="116">
        <v>45524</v>
      </c>
    </row>
    <row r="339" spans="1:10" ht="14.4">
      <c r="A339" s="113" t="s">
        <v>93</v>
      </c>
      <c r="B339" s="113" t="s">
        <v>94</v>
      </c>
      <c r="C339" s="113" t="s">
        <v>96</v>
      </c>
      <c r="D339" s="113" t="s">
        <v>97</v>
      </c>
      <c r="E339" s="113" t="s">
        <v>70</v>
      </c>
      <c r="F339" s="114">
        <v>546710</v>
      </c>
      <c r="G339" s="115">
        <v>688202</v>
      </c>
      <c r="H339" s="113" t="s">
        <v>62</v>
      </c>
      <c r="I339" s="113" t="s">
        <v>62</v>
      </c>
      <c r="J339" s="116">
        <v>45414</v>
      </c>
    </row>
    <row r="340" spans="1:10" ht="14.4">
      <c r="A340" s="113" t="s">
        <v>93</v>
      </c>
      <c r="B340" s="113" t="s">
        <v>94</v>
      </c>
      <c r="C340" s="113" t="s">
        <v>66</v>
      </c>
      <c r="D340" s="113" t="s">
        <v>95</v>
      </c>
      <c r="E340" s="113" t="s">
        <v>61</v>
      </c>
      <c r="F340" s="114">
        <v>549151</v>
      </c>
      <c r="G340" s="115">
        <v>443000</v>
      </c>
      <c r="H340" s="113" t="s">
        <v>63</v>
      </c>
      <c r="I340" s="113" t="s">
        <v>62</v>
      </c>
      <c r="J340" s="116">
        <v>45526</v>
      </c>
    </row>
    <row r="341" spans="1:10" ht="14.4">
      <c r="A341" s="113" t="s">
        <v>93</v>
      </c>
      <c r="B341" s="113" t="s">
        <v>94</v>
      </c>
      <c r="C341" s="113" t="s">
        <v>66</v>
      </c>
      <c r="D341" s="113" t="s">
        <v>95</v>
      </c>
      <c r="E341" s="113" t="s">
        <v>61</v>
      </c>
      <c r="F341" s="114">
        <v>548862</v>
      </c>
      <c r="G341" s="115">
        <v>151509</v>
      </c>
      <c r="H341" s="113" t="s">
        <v>63</v>
      </c>
      <c r="I341" s="113" t="s">
        <v>62</v>
      </c>
      <c r="J341" s="116">
        <v>45513</v>
      </c>
    </row>
    <row r="342" spans="1:10" ht="14.4">
      <c r="A342" s="113" t="s">
        <v>93</v>
      </c>
      <c r="B342" s="113" t="s">
        <v>94</v>
      </c>
      <c r="C342" s="113" t="s">
        <v>66</v>
      </c>
      <c r="D342" s="113" t="s">
        <v>95</v>
      </c>
      <c r="E342" s="113" t="s">
        <v>79</v>
      </c>
      <c r="F342" s="114">
        <v>549166</v>
      </c>
      <c r="G342" s="115">
        <v>980000</v>
      </c>
      <c r="H342" s="113" t="s">
        <v>63</v>
      </c>
      <c r="I342" s="113" t="s">
        <v>62</v>
      </c>
      <c r="J342" s="116">
        <v>45527</v>
      </c>
    </row>
    <row r="343" spans="1:10" ht="14.4">
      <c r="A343" s="113" t="s">
        <v>93</v>
      </c>
      <c r="B343" s="113" t="s">
        <v>94</v>
      </c>
      <c r="C343" s="113" t="s">
        <v>96</v>
      </c>
      <c r="D343" s="113" t="s">
        <v>101</v>
      </c>
      <c r="E343" s="113" t="s">
        <v>81</v>
      </c>
      <c r="F343" s="114">
        <v>545104</v>
      </c>
      <c r="G343" s="115">
        <v>600000</v>
      </c>
      <c r="H343" s="113" t="s">
        <v>63</v>
      </c>
      <c r="I343" s="113" t="s">
        <v>62</v>
      </c>
      <c r="J343" s="116">
        <v>45338</v>
      </c>
    </row>
    <row r="344" spans="1:10" ht="14.4">
      <c r="A344" s="113" t="s">
        <v>93</v>
      </c>
      <c r="B344" s="113" t="s">
        <v>94</v>
      </c>
      <c r="C344" s="113" t="s">
        <v>66</v>
      </c>
      <c r="D344" s="113" t="s">
        <v>95</v>
      </c>
      <c r="E344" s="113" t="s">
        <v>71</v>
      </c>
      <c r="F344" s="114">
        <v>546724</v>
      </c>
      <c r="G344" s="115">
        <v>170000</v>
      </c>
      <c r="H344" s="113" t="s">
        <v>63</v>
      </c>
      <c r="I344" s="113" t="s">
        <v>62</v>
      </c>
      <c r="J344" s="116">
        <v>45415</v>
      </c>
    </row>
    <row r="345" spans="1:10" ht="14.4">
      <c r="A345" s="113" t="s">
        <v>93</v>
      </c>
      <c r="B345" s="113" t="s">
        <v>94</v>
      </c>
      <c r="C345" s="113" t="s">
        <v>96</v>
      </c>
      <c r="D345" s="113" t="s">
        <v>97</v>
      </c>
      <c r="E345" s="113" t="s">
        <v>61</v>
      </c>
      <c r="F345" s="114">
        <v>545300</v>
      </c>
      <c r="G345" s="115">
        <v>528000</v>
      </c>
      <c r="H345" s="113" t="s">
        <v>62</v>
      </c>
      <c r="I345" s="113" t="s">
        <v>62</v>
      </c>
      <c r="J345" s="116">
        <v>45350</v>
      </c>
    </row>
    <row r="346" spans="1:10" ht="14.4">
      <c r="A346" s="113" t="s">
        <v>93</v>
      </c>
      <c r="B346" s="113" t="s">
        <v>94</v>
      </c>
      <c r="C346" s="113" t="s">
        <v>66</v>
      </c>
      <c r="D346" s="113" t="s">
        <v>95</v>
      </c>
      <c r="E346" s="113" t="s">
        <v>61</v>
      </c>
      <c r="F346" s="114">
        <v>547921</v>
      </c>
      <c r="G346" s="115">
        <v>629900</v>
      </c>
      <c r="H346" s="113" t="s">
        <v>63</v>
      </c>
      <c r="I346" s="113" t="s">
        <v>62</v>
      </c>
      <c r="J346" s="116">
        <v>45471</v>
      </c>
    </row>
    <row r="347" spans="1:10" ht="14.4">
      <c r="A347" s="113" t="s">
        <v>93</v>
      </c>
      <c r="B347" s="113" t="s">
        <v>94</v>
      </c>
      <c r="C347" s="113" t="s">
        <v>66</v>
      </c>
      <c r="D347" s="113" t="s">
        <v>99</v>
      </c>
      <c r="E347" s="113" t="s">
        <v>79</v>
      </c>
      <c r="F347" s="114">
        <v>545545</v>
      </c>
      <c r="G347" s="115">
        <v>3000000</v>
      </c>
      <c r="H347" s="113" t="s">
        <v>63</v>
      </c>
      <c r="I347" s="113" t="s">
        <v>62</v>
      </c>
      <c r="J347" s="116">
        <v>45362</v>
      </c>
    </row>
    <row r="348" spans="1:10" ht="14.4">
      <c r="A348" s="113" t="s">
        <v>93</v>
      </c>
      <c r="B348" s="113" t="s">
        <v>94</v>
      </c>
      <c r="C348" s="113" t="s">
        <v>96</v>
      </c>
      <c r="D348" s="113" t="s">
        <v>102</v>
      </c>
      <c r="E348" s="113" t="s">
        <v>61</v>
      </c>
      <c r="F348" s="114">
        <v>545561</v>
      </c>
      <c r="G348" s="115">
        <v>452000</v>
      </c>
      <c r="H348" s="113" t="s">
        <v>63</v>
      </c>
      <c r="I348" s="113" t="s">
        <v>62</v>
      </c>
      <c r="J348" s="116">
        <v>45362</v>
      </c>
    </row>
    <row r="349" spans="1:10" ht="14.4">
      <c r="A349" s="113" t="s">
        <v>93</v>
      </c>
      <c r="B349" s="113" t="s">
        <v>94</v>
      </c>
      <c r="C349" s="113" t="s">
        <v>66</v>
      </c>
      <c r="D349" s="113" t="s">
        <v>95</v>
      </c>
      <c r="E349" s="113" t="s">
        <v>61</v>
      </c>
      <c r="F349" s="114">
        <v>545576</v>
      </c>
      <c r="G349" s="115">
        <v>510000</v>
      </c>
      <c r="H349" s="113" t="s">
        <v>63</v>
      </c>
      <c r="I349" s="113" t="s">
        <v>62</v>
      </c>
      <c r="J349" s="116">
        <v>45363</v>
      </c>
    </row>
    <row r="350" spans="1:10" ht="14.4">
      <c r="A350" s="113" t="s">
        <v>93</v>
      </c>
      <c r="B350" s="113" t="s">
        <v>94</v>
      </c>
      <c r="C350" s="113" t="s">
        <v>66</v>
      </c>
      <c r="D350" s="113" t="s">
        <v>99</v>
      </c>
      <c r="E350" s="113" t="s">
        <v>61</v>
      </c>
      <c r="F350" s="114">
        <v>545241</v>
      </c>
      <c r="G350" s="115">
        <v>635000</v>
      </c>
      <c r="H350" s="113" t="s">
        <v>63</v>
      </c>
      <c r="I350" s="113" t="s">
        <v>62</v>
      </c>
      <c r="J350" s="116">
        <v>45345</v>
      </c>
    </row>
    <row r="351" spans="1:10" ht="14.4">
      <c r="A351" s="113" t="s">
        <v>93</v>
      </c>
      <c r="B351" s="113" t="s">
        <v>94</v>
      </c>
      <c r="C351" s="113" t="s">
        <v>96</v>
      </c>
      <c r="D351" s="113" t="s">
        <v>98</v>
      </c>
      <c r="E351" s="113" t="s">
        <v>61</v>
      </c>
      <c r="F351" s="114">
        <v>545600</v>
      </c>
      <c r="G351" s="115">
        <v>450000</v>
      </c>
      <c r="H351" s="113" t="s">
        <v>63</v>
      </c>
      <c r="I351" s="113" t="s">
        <v>62</v>
      </c>
      <c r="J351" s="116">
        <v>45364</v>
      </c>
    </row>
    <row r="352" spans="1:10" ht="14.4">
      <c r="A352" s="113" t="s">
        <v>93</v>
      </c>
      <c r="B352" s="113" t="s">
        <v>94</v>
      </c>
      <c r="C352" s="113" t="s">
        <v>66</v>
      </c>
      <c r="D352" s="113" t="s">
        <v>95</v>
      </c>
      <c r="E352" s="113" t="s">
        <v>61</v>
      </c>
      <c r="F352" s="114">
        <v>545845</v>
      </c>
      <c r="G352" s="115">
        <v>454900</v>
      </c>
      <c r="H352" s="113" t="s">
        <v>63</v>
      </c>
      <c r="I352" s="113" t="s">
        <v>62</v>
      </c>
      <c r="J352" s="116">
        <v>45373</v>
      </c>
    </row>
    <row r="353" spans="1:10" ht="14.4">
      <c r="A353" s="113" t="s">
        <v>93</v>
      </c>
      <c r="B353" s="113" t="s">
        <v>94</v>
      </c>
      <c r="C353" s="113" t="s">
        <v>103</v>
      </c>
      <c r="D353" s="113" t="s">
        <v>104</v>
      </c>
      <c r="E353" s="113" t="s">
        <v>61</v>
      </c>
      <c r="F353" s="114">
        <v>548987</v>
      </c>
      <c r="G353" s="115">
        <v>1350000</v>
      </c>
      <c r="H353" s="113" t="s">
        <v>63</v>
      </c>
      <c r="I353" s="113" t="s">
        <v>62</v>
      </c>
      <c r="J353" s="116">
        <v>45519</v>
      </c>
    </row>
    <row r="354" spans="1:10" ht="14.4">
      <c r="A354" s="113" t="s">
        <v>93</v>
      </c>
      <c r="B354" s="113" t="s">
        <v>94</v>
      </c>
      <c r="C354" s="113" t="s">
        <v>96</v>
      </c>
      <c r="D354" s="113" t="s">
        <v>97</v>
      </c>
      <c r="E354" s="113" t="s">
        <v>61</v>
      </c>
      <c r="F354" s="114">
        <v>546356</v>
      </c>
      <c r="G354" s="115">
        <v>750000</v>
      </c>
      <c r="H354" s="113" t="s">
        <v>63</v>
      </c>
      <c r="I354" s="113" t="s">
        <v>62</v>
      </c>
      <c r="J354" s="116">
        <v>45398</v>
      </c>
    </row>
    <row r="355" spans="1:10" ht="14.4">
      <c r="A355" s="113" t="s">
        <v>93</v>
      </c>
      <c r="B355" s="113" t="s">
        <v>94</v>
      </c>
      <c r="C355" s="113" t="s">
        <v>96</v>
      </c>
      <c r="D355" s="113" t="s">
        <v>97</v>
      </c>
      <c r="E355" s="113" t="s">
        <v>61</v>
      </c>
      <c r="F355" s="114">
        <v>547895</v>
      </c>
      <c r="G355" s="115">
        <v>499500</v>
      </c>
      <c r="H355" s="113" t="s">
        <v>62</v>
      </c>
      <c r="I355" s="113" t="s">
        <v>62</v>
      </c>
      <c r="J355" s="116">
        <v>45470</v>
      </c>
    </row>
    <row r="356" spans="1:10" ht="14.4">
      <c r="A356" s="113" t="s">
        <v>93</v>
      </c>
      <c r="B356" s="113" t="s">
        <v>94</v>
      </c>
      <c r="C356" s="113" t="s">
        <v>96</v>
      </c>
      <c r="D356" s="113" t="s">
        <v>98</v>
      </c>
      <c r="E356" s="113" t="s">
        <v>61</v>
      </c>
      <c r="F356" s="114">
        <v>547926</v>
      </c>
      <c r="G356" s="115">
        <v>825000</v>
      </c>
      <c r="H356" s="113" t="s">
        <v>63</v>
      </c>
      <c r="I356" s="113" t="s">
        <v>62</v>
      </c>
      <c r="J356" s="116">
        <v>45471</v>
      </c>
    </row>
    <row r="357" spans="1:10" ht="14.4">
      <c r="A357" s="113" t="s">
        <v>93</v>
      </c>
      <c r="B357" s="113" t="s">
        <v>94</v>
      </c>
      <c r="C357" s="113" t="s">
        <v>66</v>
      </c>
      <c r="D357" s="113" t="s">
        <v>99</v>
      </c>
      <c r="E357" s="113" t="s">
        <v>71</v>
      </c>
      <c r="F357" s="114">
        <v>547309</v>
      </c>
      <c r="G357" s="115">
        <v>275000</v>
      </c>
      <c r="H357" s="113" t="s">
        <v>63</v>
      </c>
      <c r="I357" s="113" t="s">
        <v>62</v>
      </c>
      <c r="J357" s="116">
        <v>45442</v>
      </c>
    </row>
    <row r="358" spans="1:10" ht="14.4">
      <c r="A358" s="113" t="s">
        <v>93</v>
      </c>
      <c r="B358" s="113" t="s">
        <v>94</v>
      </c>
      <c r="C358" s="113" t="s">
        <v>66</v>
      </c>
      <c r="D358" s="113" t="s">
        <v>95</v>
      </c>
      <c r="E358" s="113" t="s">
        <v>71</v>
      </c>
      <c r="F358" s="114">
        <v>545016</v>
      </c>
      <c r="G358" s="115">
        <v>165000</v>
      </c>
      <c r="H358" s="113" t="s">
        <v>63</v>
      </c>
      <c r="I358" s="113" t="s">
        <v>62</v>
      </c>
      <c r="J358" s="116">
        <v>45334</v>
      </c>
    </row>
    <row r="359" spans="1:10" ht="14.4">
      <c r="A359" s="113" t="s">
        <v>93</v>
      </c>
      <c r="B359" s="113" t="s">
        <v>94</v>
      </c>
      <c r="C359" s="113" t="s">
        <v>66</v>
      </c>
      <c r="D359" s="113" t="s">
        <v>95</v>
      </c>
      <c r="E359" s="113" t="s">
        <v>61</v>
      </c>
      <c r="F359" s="114">
        <v>551958</v>
      </c>
      <c r="G359" s="115">
        <v>574900</v>
      </c>
      <c r="H359" s="113" t="s">
        <v>63</v>
      </c>
      <c r="I359" s="113" t="s">
        <v>62</v>
      </c>
      <c r="J359" s="116">
        <v>45646</v>
      </c>
    </row>
    <row r="360" spans="1:10" ht="14.4">
      <c r="A360" s="113" t="s">
        <v>93</v>
      </c>
      <c r="B360" s="113" t="s">
        <v>94</v>
      </c>
      <c r="C360" s="113" t="s">
        <v>66</v>
      </c>
      <c r="D360" s="113" t="s">
        <v>99</v>
      </c>
      <c r="E360" s="113" t="s">
        <v>61</v>
      </c>
      <c r="F360" s="114">
        <v>546601</v>
      </c>
      <c r="G360" s="115">
        <v>383000</v>
      </c>
      <c r="H360" s="113" t="s">
        <v>63</v>
      </c>
      <c r="I360" s="113" t="s">
        <v>62</v>
      </c>
      <c r="J360" s="116">
        <v>45411</v>
      </c>
    </row>
    <row r="361" spans="1:10" ht="14.4">
      <c r="A361" s="113" t="s">
        <v>93</v>
      </c>
      <c r="B361" s="113" t="s">
        <v>94</v>
      </c>
      <c r="C361" s="113" t="s">
        <v>96</v>
      </c>
      <c r="D361" s="113" t="s">
        <v>97</v>
      </c>
      <c r="E361" s="113" t="s">
        <v>70</v>
      </c>
      <c r="F361" s="114">
        <v>546537</v>
      </c>
      <c r="G361" s="115">
        <v>350000</v>
      </c>
      <c r="H361" s="113" t="s">
        <v>63</v>
      </c>
      <c r="I361" s="113" t="s">
        <v>62</v>
      </c>
      <c r="J361" s="116">
        <v>45406</v>
      </c>
    </row>
    <row r="362" spans="1:10" ht="14.4">
      <c r="A362" s="113" t="s">
        <v>93</v>
      </c>
      <c r="B362" s="113" t="s">
        <v>94</v>
      </c>
      <c r="C362" s="113" t="s">
        <v>66</v>
      </c>
      <c r="D362" s="113" t="s">
        <v>77</v>
      </c>
      <c r="E362" s="113" t="s">
        <v>61</v>
      </c>
      <c r="F362" s="114">
        <v>548003</v>
      </c>
      <c r="G362" s="115">
        <v>435000</v>
      </c>
      <c r="H362" s="113" t="s">
        <v>63</v>
      </c>
      <c r="I362" s="113" t="s">
        <v>62</v>
      </c>
      <c r="J362" s="116">
        <v>45475</v>
      </c>
    </row>
    <row r="363" spans="1:10" ht="14.4">
      <c r="A363" s="113" t="s">
        <v>93</v>
      </c>
      <c r="B363" s="113" t="s">
        <v>94</v>
      </c>
      <c r="C363" s="113" t="s">
        <v>96</v>
      </c>
      <c r="D363" s="113" t="s">
        <v>97</v>
      </c>
      <c r="E363" s="113" t="s">
        <v>61</v>
      </c>
      <c r="F363" s="114">
        <v>546530</v>
      </c>
      <c r="G363" s="115">
        <v>465000</v>
      </c>
      <c r="H363" s="113" t="s">
        <v>62</v>
      </c>
      <c r="I363" s="113" t="s">
        <v>62</v>
      </c>
      <c r="J363" s="116">
        <v>45406</v>
      </c>
    </row>
    <row r="364" spans="1:10" ht="14.4">
      <c r="A364" s="113" t="s">
        <v>93</v>
      </c>
      <c r="B364" s="113" t="s">
        <v>94</v>
      </c>
      <c r="C364" s="113" t="s">
        <v>105</v>
      </c>
      <c r="D364" s="113" t="s">
        <v>106</v>
      </c>
      <c r="E364" s="113" t="s">
        <v>68</v>
      </c>
      <c r="F364" s="114">
        <v>545004</v>
      </c>
      <c r="G364" s="115">
        <v>300000</v>
      </c>
      <c r="H364" s="113" t="s">
        <v>63</v>
      </c>
      <c r="I364" s="113" t="s">
        <v>62</v>
      </c>
      <c r="J364" s="116">
        <v>45334</v>
      </c>
    </row>
    <row r="365" spans="1:10" ht="14.4">
      <c r="A365" s="113" t="s">
        <v>93</v>
      </c>
      <c r="B365" s="113" t="s">
        <v>94</v>
      </c>
      <c r="C365" s="113" t="s">
        <v>107</v>
      </c>
      <c r="D365" s="113" t="s">
        <v>108</v>
      </c>
      <c r="E365" s="113" t="s">
        <v>79</v>
      </c>
      <c r="F365" s="114">
        <v>549235</v>
      </c>
      <c r="G365" s="115">
        <v>3300000</v>
      </c>
      <c r="H365" s="113" t="s">
        <v>63</v>
      </c>
      <c r="I365" s="113" t="s">
        <v>62</v>
      </c>
      <c r="J365" s="116">
        <v>45531</v>
      </c>
    </row>
    <row r="366" spans="1:10" ht="14.4">
      <c r="A366" s="113" t="s">
        <v>93</v>
      </c>
      <c r="B366" s="113" t="s">
        <v>94</v>
      </c>
      <c r="C366" s="113" t="s">
        <v>107</v>
      </c>
      <c r="D366" s="113" t="s">
        <v>108</v>
      </c>
      <c r="E366" s="113" t="s">
        <v>79</v>
      </c>
      <c r="F366" s="114">
        <v>545045</v>
      </c>
      <c r="G366" s="115">
        <v>270000</v>
      </c>
      <c r="H366" s="113" t="s">
        <v>63</v>
      </c>
      <c r="I366" s="113" t="s">
        <v>62</v>
      </c>
      <c r="J366" s="116">
        <v>45336</v>
      </c>
    </row>
    <row r="367" spans="1:10" ht="14.4">
      <c r="A367" s="113" t="s">
        <v>93</v>
      </c>
      <c r="B367" s="113" t="s">
        <v>94</v>
      </c>
      <c r="C367" s="113" t="s">
        <v>96</v>
      </c>
      <c r="D367" s="113" t="s">
        <v>97</v>
      </c>
      <c r="E367" s="113" t="s">
        <v>61</v>
      </c>
      <c r="F367" s="114">
        <v>549198</v>
      </c>
      <c r="G367" s="115">
        <v>500000</v>
      </c>
      <c r="H367" s="113" t="s">
        <v>63</v>
      </c>
      <c r="I367" s="113" t="s">
        <v>62</v>
      </c>
      <c r="J367" s="116">
        <v>45530</v>
      </c>
    </row>
    <row r="368" spans="1:10" ht="14.4">
      <c r="A368" s="113" t="s">
        <v>93</v>
      </c>
      <c r="B368" s="113" t="s">
        <v>94</v>
      </c>
      <c r="C368" s="113" t="s">
        <v>103</v>
      </c>
      <c r="D368" s="113" t="s">
        <v>104</v>
      </c>
      <c r="E368" s="113" t="s">
        <v>61</v>
      </c>
      <c r="F368" s="114">
        <v>545086</v>
      </c>
      <c r="G368" s="115">
        <v>545000</v>
      </c>
      <c r="H368" s="113" t="s">
        <v>63</v>
      </c>
      <c r="I368" s="113" t="s">
        <v>62</v>
      </c>
      <c r="J368" s="116">
        <v>45338</v>
      </c>
    </row>
    <row r="369" spans="1:10" ht="14.4">
      <c r="A369" s="113" t="s">
        <v>93</v>
      </c>
      <c r="B369" s="113" t="s">
        <v>94</v>
      </c>
      <c r="C369" s="113" t="s">
        <v>66</v>
      </c>
      <c r="D369" s="113" t="s">
        <v>99</v>
      </c>
      <c r="E369" s="113" t="s">
        <v>61</v>
      </c>
      <c r="F369" s="114">
        <v>546697</v>
      </c>
      <c r="G369" s="115">
        <v>595000</v>
      </c>
      <c r="H369" s="113" t="s">
        <v>63</v>
      </c>
      <c r="I369" s="113" t="s">
        <v>62</v>
      </c>
      <c r="J369" s="116">
        <v>45414</v>
      </c>
    </row>
    <row r="370" spans="1:10" ht="14.4">
      <c r="A370" s="113" t="s">
        <v>93</v>
      </c>
      <c r="B370" s="113" t="s">
        <v>94</v>
      </c>
      <c r="C370" s="113" t="s">
        <v>103</v>
      </c>
      <c r="D370" s="113" t="s">
        <v>104</v>
      </c>
      <c r="E370" s="113" t="s">
        <v>61</v>
      </c>
      <c r="F370" s="114">
        <v>549190</v>
      </c>
      <c r="G370" s="115">
        <v>464500</v>
      </c>
      <c r="H370" s="113" t="s">
        <v>63</v>
      </c>
      <c r="I370" s="113" t="s">
        <v>62</v>
      </c>
      <c r="J370" s="116">
        <v>45527</v>
      </c>
    </row>
    <row r="371" spans="1:10" ht="14.4">
      <c r="A371" s="113" t="s">
        <v>93</v>
      </c>
      <c r="B371" s="113" t="s">
        <v>94</v>
      </c>
      <c r="C371" s="113" t="s">
        <v>103</v>
      </c>
      <c r="D371" s="113" t="s">
        <v>104</v>
      </c>
      <c r="E371" s="113" t="s">
        <v>61</v>
      </c>
      <c r="F371" s="114">
        <v>548834</v>
      </c>
      <c r="G371" s="115">
        <v>490000</v>
      </c>
      <c r="H371" s="113" t="s">
        <v>63</v>
      </c>
      <c r="I371" s="113" t="s">
        <v>62</v>
      </c>
      <c r="J371" s="116">
        <v>45512</v>
      </c>
    </row>
    <row r="372" spans="1:10" ht="14.4">
      <c r="A372" s="113" t="s">
        <v>93</v>
      </c>
      <c r="B372" s="113" t="s">
        <v>94</v>
      </c>
      <c r="C372" s="113" t="s">
        <v>66</v>
      </c>
      <c r="D372" s="113" t="s">
        <v>95</v>
      </c>
      <c r="E372" s="113" t="s">
        <v>61</v>
      </c>
      <c r="F372" s="114">
        <v>547973</v>
      </c>
      <c r="G372" s="115">
        <v>430000</v>
      </c>
      <c r="H372" s="113" t="s">
        <v>63</v>
      </c>
      <c r="I372" s="113" t="s">
        <v>62</v>
      </c>
      <c r="J372" s="116">
        <v>45474</v>
      </c>
    </row>
    <row r="373" spans="1:10" ht="14.4">
      <c r="A373" s="113" t="s">
        <v>93</v>
      </c>
      <c r="B373" s="113" t="s">
        <v>94</v>
      </c>
      <c r="C373" s="113" t="s">
        <v>96</v>
      </c>
      <c r="D373" s="113" t="s">
        <v>98</v>
      </c>
      <c r="E373" s="113" t="s">
        <v>61</v>
      </c>
      <c r="F373" s="114">
        <v>547947</v>
      </c>
      <c r="G373" s="115">
        <v>720000</v>
      </c>
      <c r="H373" s="113" t="s">
        <v>63</v>
      </c>
      <c r="I373" s="113" t="s">
        <v>62</v>
      </c>
      <c r="J373" s="116">
        <v>45471</v>
      </c>
    </row>
    <row r="374" spans="1:10" ht="14.4">
      <c r="A374" s="113" t="s">
        <v>93</v>
      </c>
      <c r="B374" s="113" t="s">
        <v>94</v>
      </c>
      <c r="C374" s="113" t="s">
        <v>66</v>
      </c>
      <c r="D374" s="113" t="s">
        <v>95</v>
      </c>
      <c r="E374" s="113" t="s">
        <v>61</v>
      </c>
      <c r="F374" s="114">
        <v>545182</v>
      </c>
      <c r="G374" s="115">
        <v>440000</v>
      </c>
      <c r="H374" s="113" t="s">
        <v>63</v>
      </c>
      <c r="I374" s="113" t="s">
        <v>62</v>
      </c>
      <c r="J374" s="116">
        <v>45345</v>
      </c>
    </row>
    <row r="375" spans="1:10" ht="14.4">
      <c r="A375" s="113" t="s">
        <v>93</v>
      </c>
      <c r="B375" s="113" t="s">
        <v>94</v>
      </c>
      <c r="C375" s="113" t="s">
        <v>107</v>
      </c>
      <c r="D375" s="113" t="s">
        <v>108</v>
      </c>
      <c r="E375" s="113" t="s">
        <v>79</v>
      </c>
      <c r="F375" s="114">
        <v>544952</v>
      </c>
      <c r="G375" s="115">
        <v>3635500</v>
      </c>
      <c r="H375" s="113" t="s">
        <v>63</v>
      </c>
      <c r="I375" s="113" t="s">
        <v>62</v>
      </c>
      <c r="J375" s="116">
        <v>45330</v>
      </c>
    </row>
    <row r="376" spans="1:10" ht="14.4">
      <c r="A376" s="113" t="s">
        <v>93</v>
      </c>
      <c r="B376" s="113" t="s">
        <v>94</v>
      </c>
      <c r="C376" s="113" t="s">
        <v>66</v>
      </c>
      <c r="D376" s="113" t="s">
        <v>99</v>
      </c>
      <c r="E376" s="113" t="s">
        <v>61</v>
      </c>
      <c r="F376" s="114">
        <v>548020</v>
      </c>
      <c r="G376" s="115">
        <v>815000</v>
      </c>
      <c r="H376" s="113" t="s">
        <v>63</v>
      </c>
      <c r="I376" s="113" t="s">
        <v>62</v>
      </c>
      <c r="J376" s="116">
        <v>45476</v>
      </c>
    </row>
    <row r="377" spans="1:10" ht="14.4">
      <c r="A377" s="113" t="s">
        <v>93</v>
      </c>
      <c r="B377" s="113" t="s">
        <v>94</v>
      </c>
      <c r="C377" s="113" t="s">
        <v>96</v>
      </c>
      <c r="D377" s="113" t="s">
        <v>98</v>
      </c>
      <c r="E377" s="113" t="s">
        <v>61</v>
      </c>
      <c r="F377" s="114">
        <v>548917</v>
      </c>
      <c r="G377" s="115">
        <v>491000</v>
      </c>
      <c r="H377" s="113" t="s">
        <v>63</v>
      </c>
      <c r="I377" s="113" t="s">
        <v>62</v>
      </c>
      <c r="J377" s="116">
        <v>45516</v>
      </c>
    </row>
    <row r="378" spans="1:10" ht="14.4">
      <c r="A378" s="113" t="s">
        <v>93</v>
      </c>
      <c r="B378" s="113" t="s">
        <v>94</v>
      </c>
      <c r="C378" s="113" t="s">
        <v>66</v>
      </c>
      <c r="D378" s="113" t="s">
        <v>95</v>
      </c>
      <c r="E378" s="113" t="s">
        <v>61</v>
      </c>
      <c r="F378" s="114">
        <v>549184</v>
      </c>
      <c r="G378" s="115">
        <v>580000</v>
      </c>
      <c r="H378" s="113" t="s">
        <v>63</v>
      </c>
      <c r="I378" s="113" t="s">
        <v>62</v>
      </c>
      <c r="J378" s="116">
        <v>45527</v>
      </c>
    </row>
    <row r="379" spans="1:10" ht="14.4">
      <c r="A379" s="113" t="s">
        <v>93</v>
      </c>
      <c r="B379" s="113" t="s">
        <v>94</v>
      </c>
      <c r="C379" s="113" t="s">
        <v>66</v>
      </c>
      <c r="D379" s="113" t="s">
        <v>95</v>
      </c>
      <c r="E379" s="113" t="s">
        <v>71</v>
      </c>
      <c r="F379" s="114">
        <v>548226</v>
      </c>
      <c r="G379" s="115">
        <v>190000</v>
      </c>
      <c r="H379" s="113" t="s">
        <v>63</v>
      </c>
      <c r="I379" s="113" t="s">
        <v>62</v>
      </c>
      <c r="J379" s="116">
        <v>45485</v>
      </c>
    </row>
    <row r="380" spans="1:10" ht="14.4">
      <c r="A380" s="113" t="s">
        <v>93</v>
      </c>
      <c r="B380" s="113" t="s">
        <v>94</v>
      </c>
      <c r="C380" s="113" t="s">
        <v>66</v>
      </c>
      <c r="D380" s="113" t="s">
        <v>95</v>
      </c>
      <c r="E380" s="113" t="s">
        <v>61</v>
      </c>
      <c r="F380" s="114">
        <v>549177</v>
      </c>
      <c r="G380" s="115">
        <v>480000</v>
      </c>
      <c r="H380" s="113" t="s">
        <v>63</v>
      </c>
      <c r="I380" s="113" t="s">
        <v>62</v>
      </c>
      <c r="J380" s="116">
        <v>45527</v>
      </c>
    </row>
    <row r="381" spans="1:10" ht="14.4">
      <c r="A381" s="113" t="s">
        <v>93</v>
      </c>
      <c r="B381" s="113" t="s">
        <v>94</v>
      </c>
      <c r="C381" s="113" t="s">
        <v>96</v>
      </c>
      <c r="D381" s="113" t="s">
        <v>97</v>
      </c>
      <c r="E381" s="113" t="s">
        <v>61</v>
      </c>
      <c r="F381" s="114">
        <v>548832</v>
      </c>
      <c r="G381" s="115">
        <v>525000</v>
      </c>
      <c r="H381" s="113" t="s">
        <v>62</v>
      </c>
      <c r="I381" s="113" t="s">
        <v>62</v>
      </c>
      <c r="J381" s="116">
        <v>45512</v>
      </c>
    </row>
    <row r="382" spans="1:10" ht="14.4">
      <c r="A382" s="113" t="s">
        <v>93</v>
      </c>
      <c r="B382" s="113" t="s">
        <v>94</v>
      </c>
      <c r="C382" s="113" t="s">
        <v>66</v>
      </c>
      <c r="D382" s="113" t="s">
        <v>99</v>
      </c>
      <c r="E382" s="113" t="s">
        <v>70</v>
      </c>
      <c r="F382" s="114">
        <v>547932</v>
      </c>
      <c r="G382" s="115">
        <v>365000</v>
      </c>
      <c r="H382" s="113" t="s">
        <v>63</v>
      </c>
      <c r="I382" s="113" t="s">
        <v>62</v>
      </c>
      <c r="J382" s="116">
        <v>45471</v>
      </c>
    </row>
    <row r="383" spans="1:10" ht="14.4">
      <c r="A383" s="113" t="s">
        <v>93</v>
      </c>
      <c r="B383" s="113" t="s">
        <v>94</v>
      </c>
      <c r="C383" s="113" t="s">
        <v>66</v>
      </c>
      <c r="D383" s="113" t="s">
        <v>95</v>
      </c>
      <c r="E383" s="113" t="s">
        <v>61</v>
      </c>
      <c r="F383" s="114">
        <v>545905</v>
      </c>
      <c r="G383" s="115">
        <v>515000</v>
      </c>
      <c r="H383" s="113" t="s">
        <v>63</v>
      </c>
      <c r="I383" s="113" t="s">
        <v>62</v>
      </c>
      <c r="J383" s="116">
        <v>45377</v>
      </c>
    </row>
    <row r="384" spans="1:10" ht="14.4">
      <c r="A384" s="113" t="s">
        <v>93</v>
      </c>
      <c r="B384" s="113" t="s">
        <v>94</v>
      </c>
      <c r="C384" s="113" t="s">
        <v>66</v>
      </c>
      <c r="D384" s="113" t="s">
        <v>95</v>
      </c>
      <c r="E384" s="113" t="s">
        <v>61</v>
      </c>
      <c r="F384" s="114">
        <v>552039</v>
      </c>
      <c r="G384" s="115">
        <v>400000</v>
      </c>
      <c r="H384" s="113" t="s">
        <v>63</v>
      </c>
      <c r="I384" s="113" t="s">
        <v>62</v>
      </c>
      <c r="J384" s="116">
        <v>45652</v>
      </c>
    </row>
    <row r="385" spans="1:10" ht="14.4">
      <c r="A385" s="113" t="s">
        <v>93</v>
      </c>
      <c r="B385" s="113" t="s">
        <v>94</v>
      </c>
      <c r="C385" s="113" t="s">
        <v>105</v>
      </c>
      <c r="D385" s="113" t="s">
        <v>106</v>
      </c>
      <c r="E385" s="113" t="s">
        <v>61</v>
      </c>
      <c r="F385" s="114">
        <v>545512</v>
      </c>
      <c r="G385" s="115">
        <v>595000</v>
      </c>
      <c r="H385" s="113" t="s">
        <v>63</v>
      </c>
      <c r="I385" s="113" t="s">
        <v>62</v>
      </c>
      <c r="J385" s="116">
        <v>45359</v>
      </c>
    </row>
    <row r="386" spans="1:10" ht="14.4">
      <c r="A386" s="113" t="s">
        <v>93</v>
      </c>
      <c r="B386" s="113" t="s">
        <v>94</v>
      </c>
      <c r="C386" s="113" t="s">
        <v>103</v>
      </c>
      <c r="D386" s="113" t="s">
        <v>104</v>
      </c>
      <c r="E386" s="113" t="s">
        <v>61</v>
      </c>
      <c r="F386" s="114">
        <v>544426</v>
      </c>
      <c r="G386" s="115">
        <v>424099</v>
      </c>
      <c r="H386" s="113" t="s">
        <v>63</v>
      </c>
      <c r="I386" s="113" t="s">
        <v>62</v>
      </c>
      <c r="J386" s="116">
        <v>45300</v>
      </c>
    </row>
    <row r="387" spans="1:10" ht="14.4">
      <c r="A387" s="113" t="s">
        <v>93</v>
      </c>
      <c r="B387" s="113" t="s">
        <v>94</v>
      </c>
      <c r="C387" s="113" t="s">
        <v>96</v>
      </c>
      <c r="D387" s="113" t="s">
        <v>97</v>
      </c>
      <c r="E387" s="113" t="s">
        <v>61</v>
      </c>
      <c r="F387" s="114">
        <v>547248</v>
      </c>
      <c r="G387" s="115">
        <v>540000</v>
      </c>
      <c r="H387" s="113" t="s">
        <v>62</v>
      </c>
      <c r="I387" s="113" t="s">
        <v>62</v>
      </c>
      <c r="J387" s="116">
        <v>45440</v>
      </c>
    </row>
    <row r="388" spans="1:10" ht="14.4">
      <c r="A388" s="113" t="s">
        <v>93</v>
      </c>
      <c r="B388" s="113" t="s">
        <v>94</v>
      </c>
      <c r="C388" s="113" t="s">
        <v>66</v>
      </c>
      <c r="D388" s="113" t="s">
        <v>99</v>
      </c>
      <c r="E388" s="113" t="s">
        <v>61</v>
      </c>
      <c r="F388" s="114">
        <v>547758</v>
      </c>
      <c r="G388" s="115">
        <v>490000</v>
      </c>
      <c r="H388" s="113" t="s">
        <v>63</v>
      </c>
      <c r="I388" s="113" t="s">
        <v>62</v>
      </c>
      <c r="J388" s="116">
        <v>45464</v>
      </c>
    </row>
    <row r="389" spans="1:10" ht="14.4">
      <c r="A389" s="113" t="s">
        <v>93</v>
      </c>
      <c r="B389" s="113" t="s">
        <v>94</v>
      </c>
      <c r="C389" s="113" t="s">
        <v>96</v>
      </c>
      <c r="D389" s="113" t="s">
        <v>97</v>
      </c>
      <c r="E389" s="113" t="s">
        <v>61</v>
      </c>
      <c r="F389" s="114">
        <v>544473</v>
      </c>
      <c r="G389" s="115">
        <v>460000</v>
      </c>
      <c r="H389" s="113" t="s">
        <v>63</v>
      </c>
      <c r="I389" s="113" t="s">
        <v>62</v>
      </c>
      <c r="J389" s="116">
        <v>45303</v>
      </c>
    </row>
    <row r="390" spans="1:10" ht="14.4">
      <c r="A390" s="113" t="s">
        <v>93</v>
      </c>
      <c r="B390" s="113" t="s">
        <v>94</v>
      </c>
      <c r="C390" s="113" t="s">
        <v>66</v>
      </c>
      <c r="D390" s="113" t="s">
        <v>99</v>
      </c>
      <c r="E390" s="113" t="s">
        <v>70</v>
      </c>
      <c r="F390" s="114">
        <v>545362</v>
      </c>
      <c r="G390" s="115">
        <v>208000</v>
      </c>
      <c r="H390" s="113" t="s">
        <v>63</v>
      </c>
      <c r="I390" s="113" t="s">
        <v>62</v>
      </c>
      <c r="J390" s="116">
        <v>45352</v>
      </c>
    </row>
    <row r="391" spans="1:10" ht="14.4">
      <c r="A391" s="113" t="s">
        <v>93</v>
      </c>
      <c r="B391" s="113" t="s">
        <v>94</v>
      </c>
      <c r="C391" s="113" t="s">
        <v>96</v>
      </c>
      <c r="D391" s="113" t="s">
        <v>102</v>
      </c>
      <c r="E391" s="113" t="s">
        <v>61</v>
      </c>
      <c r="F391" s="114">
        <v>548096</v>
      </c>
      <c r="G391" s="115">
        <v>449000</v>
      </c>
      <c r="H391" s="113" t="s">
        <v>63</v>
      </c>
      <c r="I391" s="113" t="s">
        <v>62</v>
      </c>
      <c r="J391" s="116">
        <v>45482</v>
      </c>
    </row>
    <row r="392" spans="1:10" ht="14.4">
      <c r="A392" s="113" t="s">
        <v>93</v>
      </c>
      <c r="B392" s="113" t="s">
        <v>94</v>
      </c>
      <c r="C392" s="113" t="s">
        <v>107</v>
      </c>
      <c r="D392" s="113" t="s">
        <v>108</v>
      </c>
      <c r="E392" s="113" t="s">
        <v>71</v>
      </c>
      <c r="F392" s="114">
        <v>544488</v>
      </c>
      <c r="G392" s="115">
        <v>376000</v>
      </c>
      <c r="H392" s="113" t="s">
        <v>63</v>
      </c>
      <c r="I392" s="113" t="s">
        <v>62</v>
      </c>
      <c r="J392" s="116">
        <v>45303</v>
      </c>
    </row>
    <row r="393" spans="1:10" ht="14.4">
      <c r="A393" s="113" t="s">
        <v>93</v>
      </c>
      <c r="B393" s="113" t="s">
        <v>94</v>
      </c>
      <c r="C393" s="113" t="s">
        <v>107</v>
      </c>
      <c r="D393" s="113" t="s">
        <v>108</v>
      </c>
      <c r="E393" s="113" t="s">
        <v>61</v>
      </c>
      <c r="F393" s="114">
        <v>544555</v>
      </c>
      <c r="G393" s="115">
        <v>453500</v>
      </c>
      <c r="H393" s="113" t="s">
        <v>63</v>
      </c>
      <c r="I393" s="113" t="s">
        <v>62</v>
      </c>
      <c r="J393" s="116">
        <v>45310</v>
      </c>
    </row>
    <row r="394" spans="1:10" ht="14.4">
      <c r="A394" s="113" t="s">
        <v>93</v>
      </c>
      <c r="B394" s="113" t="s">
        <v>94</v>
      </c>
      <c r="C394" s="113" t="s">
        <v>107</v>
      </c>
      <c r="D394" s="113" t="s">
        <v>108</v>
      </c>
      <c r="E394" s="113" t="s">
        <v>79</v>
      </c>
      <c r="F394" s="114">
        <v>547121</v>
      </c>
      <c r="G394" s="115">
        <v>835000</v>
      </c>
      <c r="H394" s="113" t="s">
        <v>63</v>
      </c>
      <c r="I394" s="113" t="s">
        <v>62</v>
      </c>
      <c r="J394" s="116">
        <v>45433</v>
      </c>
    </row>
    <row r="395" spans="1:10" ht="14.4">
      <c r="A395" s="113" t="s">
        <v>93</v>
      </c>
      <c r="B395" s="113" t="s">
        <v>94</v>
      </c>
      <c r="C395" s="113" t="s">
        <v>66</v>
      </c>
      <c r="D395" s="113" t="s">
        <v>95</v>
      </c>
      <c r="E395" s="113" t="s">
        <v>61</v>
      </c>
      <c r="F395" s="114">
        <v>547224</v>
      </c>
      <c r="G395" s="115">
        <v>530000</v>
      </c>
      <c r="H395" s="113" t="s">
        <v>63</v>
      </c>
      <c r="I395" s="113" t="s">
        <v>62</v>
      </c>
      <c r="J395" s="116">
        <v>45436</v>
      </c>
    </row>
    <row r="396" spans="1:10" ht="14.4">
      <c r="A396" s="113" t="s">
        <v>93</v>
      </c>
      <c r="B396" s="113" t="s">
        <v>94</v>
      </c>
      <c r="C396" s="113" t="s">
        <v>66</v>
      </c>
      <c r="D396" s="113" t="s">
        <v>99</v>
      </c>
      <c r="E396" s="113" t="s">
        <v>61</v>
      </c>
      <c r="F396" s="114">
        <v>547214</v>
      </c>
      <c r="G396" s="115">
        <v>870000</v>
      </c>
      <c r="H396" s="113" t="s">
        <v>63</v>
      </c>
      <c r="I396" s="113" t="s">
        <v>62</v>
      </c>
      <c r="J396" s="116">
        <v>45436</v>
      </c>
    </row>
    <row r="397" spans="1:10" ht="14.4">
      <c r="A397" s="113" t="s">
        <v>93</v>
      </c>
      <c r="B397" s="113" t="s">
        <v>94</v>
      </c>
      <c r="C397" s="113" t="s">
        <v>66</v>
      </c>
      <c r="D397" s="113" t="s">
        <v>95</v>
      </c>
      <c r="E397" s="113" t="s">
        <v>61</v>
      </c>
      <c r="F397" s="114">
        <v>548978</v>
      </c>
      <c r="G397" s="115">
        <v>490000</v>
      </c>
      <c r="H397" s="113" t="s">
        <v>63</v>
      </c>
      <c r="I397" s="113" t="s">
        <v>62</v>
      </c>
      <c r="J397" s="116">
        <v>45519</v>
      </c>
    </row>
    <row r="398" spans="1:10" ht="14.4">
      <c r="A398" s="113" t="s">
        <v>93</v>
      </c>
      <c r="B398" s="113" t="s">
        <v>94</v>
      </c>
      <c r="C398" s="113" t="s">
        <v>103</v>
      </c>
      <c r="D398" s="113" t="s">
        <v>104</v>
      </c>
      <c r="E398" s="113" t="s">
        <v>61</v>
      </c>
      <c r="F398" s="114">
        <v>545364</v>
      </c>
      <c r="G398" s="115">
        <v>450000</v>
      </c>
      <c r="H398" s="113" t="s">
        <v>63</v>
      </c>
      <c r="I398" s="113" t="s">
        <v>62</v>
      </c>
      <c r="J398" s="116">
        <v>45352</v>
      </c>
    </row>
    <row r="399" spans="1:10" ht="14.4">
      <c r="A399" s="113" t="s">
        <v>93</v>
      </c>
      <c r="B399" s="113" t="s">
        <v>94</v>
      </c>
      <c r="C399" s="113" t="s">
        <v>107</v>
      </c>
      <c r="D399" s="113" t="s">
        <v>108</v>
      </c>
      <c r="E399" s="113" t="s">
        <v>71</v>
      </c>
      <c r="F399" s="114">
        <v>546305</v>
      </c>
      <c r="G399" s="115">
        <v>1475654</v>
      </c>
      <c r="H399" s="113" t="s">
        <v>63</v>
      </c>
      <c r="I399" s="113" t="s">
        <v>62</v>
      </c>
      <c r="J399" s="116">
        <v>45394</v>
      </c>
    </row>
    <row r="400" spans="1:10" ht="14.4">
      <c r="A400" s="113" t="s">
        <v>93</v>
      </c>
      <c r="B400" s="113" t="s">
        <v>94</v>
      </c>
      <c r="C400" s="113" t="s">
        <v>96</v>
      </c>
      <c r="D400" s="113" t="s">
        <v>101</v>
      </c>
      <c r="E400" s="113" t="s">
        <v>71</v>
      </c>
      <c r="F400" s="114">
        <v>546863</v>
      </c>
      <c r="G400" s="115">
        <v>2565000</v>
      </c>
      <c r="H400" s="113" t="s">
        <v>63</v>
      </c>
      <c r="I400" s="113" t="s">
        <v>62</v>
      </c>
      <c r="J400" s="116">
        <v>45422</v>
      </c>
    </row>
    <row r="401" spans="1:10" ht="14.4">
      <c r="A401" s="113" t="s">
        <v>93</v>
      </c>
      <c r="B401" s="113" t="s">
        <v>94</v>
      </c>
      <c r="C401" s="113" t="s">
        <v>96</v>
      </c>
      <c r="D401" s="113" t="s">
        <v>97</v>
      </c>
      <c r="E401" s="113" t="s">
        <v>61</v>
      </c>
      <c r="F401" s="114">
        <v>546265</v>
      </c>
      <c r="G401" s="115">
        <v>687825</v>
      </c>
      <c r="H401" s="113" t="s">
        <v>62</v>
      </c>
      <c r="I401" s="113" t="s">
        <v>62</v>
      </c>
      <c r="J401" s="116">
        <v>45393</v>
      </c>
    </row>
    <row r="402" spans="1:10" ht="14.4">
      <c r="A402" s="113" t="s">
        <v>93</v>
      </c>
      <c r="B402" s="113" t="s">
        <v>94</v>
      </c>
      <c r="C402" s="113" t="s">
        <v>66</v>
      </c>
      <c r="D402" s="113" t="s">
        <v>95</v>
      </c>
      <c r="E402" s="113" t="s">
        <v>61</v>
      </c>
      <c r="F402" s="114">
        <v>544989</v>
      </c>
      <c r="G402" s="115">
        <v>780000</v>
      </c>
      <c r="H402" s="113" t="s">
        <v>63</v>
      </c>
      <c r="I402" s="113" t="s">
        <v>62</v>
      </c>
      <c r="J402" s="116">
        <v>45331</v>
      </c>
    </row>
    <row r="403" spans="1:10" ht="14.4">
      <c r="A403" s="113" t="s">
        <v>93</v>
      </c>
      <c r="B403" s="113" t="s">
        <v>94</v>
      </c>
      <c r="C403" s="113" t="s">
        <v>96</v>
      </c>
      <c r="D403" s="113" t="s">
        <v>98</v>
      </c>
      <c r="E403" s="113" t="s">
        <v>61</v>
      </c>
      <c r="F403" s="114">
        <v>547742</v>
      </c>
      <c r="G403" s="115">
        <v>850000</v>
      </c>
      <c r="H403" s="113" t="s">
        <v>63</v>
      </c>
      <c r="I403" s="113" t="s">
        <v>62</v>
      </c>
      <c r="J403" s="116">
        <v>45463</v>
      </c>
    </row>
    <row r="404" spans="1:10" ht="14.4">
      <c r="A404" s="113" t="s">
        <v>93</v>
      </c>
      <c r="B404" s="113" t="s">
        <v>94</v>
      </c>
      <c r="C404" s="113" t="s">
        <v>107</v>
      </c>
      <c r="D404" s="113" t="s">
        <v>108</v>
      </c>
      <c r="E404" s="113" t="s">
        <v>61</v>
      </c>
      <c r="F404" s="114">
        <v>545009</v>
      </c>
      <c r="G404" s="115">
        <v>507000</v>
      </c>
      <c r="H404" s="113" t="s">
        <v>63</v>
      </c>
      <c r="I404" s="113" t="s">
        <v>62</v>
      </c>
      <c r="J404" s="116">
        <v>45334</v>
      </c>
    </row>
    <row r="405" spans="1:10" ht="14.4">
      <c r="A405" s="113" t="s">
        <v>93</v>
      </c>
      <c r="B405" s="113" t="s">
        <v>94</v>
      </c>
      <c r="C405" s="113" t="s">
        <v>105</v>
      </c>
      <c r="D405" s="113" t="s">
        <v>106</v>
      </c>
      <c r="E405" s="113" t="s">
        <v>61</v>
      </c>
      <c r="F405" s="114">
        <v>546840</v>
      </c>
      <c r="G405" s="115">
        <v>330000</v>
      </c>
      <c r="H405" s="113" t="s">
        <v>63</v>
      </c>
      <c r="I405" s="113" t="s">
        <v>62</v>
      </c>
      <c r="J405" s="116">
        <v>45421</v>
      </c>
    </row>
    <row r="406" spans="1:10" ht="14.4">
      <c r="A406" s="113" t="s">
        <v>93</v>
      </c>
      <c r="B406" s="113" t="s">
        <v>94</v>
      </c>
      <c r="C406" s="113" t="s">
        <v>66</v>
      </c>
      <c r="D406" s="113" t="s">
        <v>99</v>
      </c>
      <c r="E406" s="113" t="s">
        <v>61</v>
      </c>
      <c r="F406" s="114">
        <v>547715</v>
      </c>
      <c r="G406" s="115">
        <v>300000</v>
      </c>
      <c r="H406" s="113" t="s">
        <v>63</v>
      </c>
      <c r="I406" s="113" t="s">
        <v>62</v>
      </c>
      <c r="J406" s="116">
        <v>45461</v>
      </c>
    </row>
    <row r="407" spans="1:10" ht="14.4">
      <c r="A407" s="113" t="s">
        <v>93</v>
      </c>
      <c r="B407" s="113" t="s">
        <v>94</v>
      </c>
      <c r="C407" s="113" t="s">
        <v>66</v>
      </c>
      <c r="D407" s="113" t="s">
        <v>95</v>
      </c>
      <c r="E407" s="113" t="s">
        <v>61</v>
      </c>
      <c r="F407" s="114">
        <v>546437</v>
      </c>
      <c r="G407" s="115">
        <v>405000</v>
      </c>
      <c r="H407" s="113" t="s">
        <v>63</v>
      </c>
      <c r="I407" s="113" t="s">
        <v>62</v>
      </c>
      <c r="J407" s="116">
        <v>45401</v>
      </c>
    </row>
    <row r="408" spans="1:10" ht="14.4">
      <c r="A408" s="113" t="s">
        <v>93</v>
      </c>
      <c r="B408" s="113" t="s">
        <v>94</v>
      </c>
      <c r="C408" s="113" t="s">
        <v>107</v>
      </c>
      <c r="D408" s="113" t="s">
        <v>108</v>
      </c>
      <c r="E408" s="113" t="s">
        <v>109</v>
      </c>
      <c r="F408" s="114">
        <v>544729</v>
      </c>
      <c r="G408" s="115">
        <v>1092500</v>
      </c>
      <c r="H408" s="113" t="s">
        <v>63</v>
      </c>
      <c r="I408" s="113" t="s">
        <v>62</v>
      </c>
      <c r="J408" s="116">
        <v>45320</v>
      </c>
    </row>
    <row r="409" spans="1:10" ht="14.4">
      <c r="A409" s="113" t="s">
        <v>93</v>
      </c>
      <c r="B409" s="113" t="s">
        <v>94</v>
      </c>
      <c r="C409" s="113" t="s">
        <v>96</v>
      </c>
      <c r="D409" s="113" t="s">
        <v>101</v>
      </c>
      <c r="E409" s="113" t="s">
        <v>61</v>
      </c>
      <c r="F409" s="114">
        <v>544739</v>
      </c>
      <c r="G409" s="115">
        <v>632500</v>
      </c>
      <c r="H409" s="113" t="s">
        <v>63</v>
      </c>
      <c r="I409" s="113" t="s">
        <v>62</v>
      </c>
      <c r="J409" s="116">
        <v>45320</v>
      </c>
    </row>
    <row r="410" spans="1:10" ht="14.4">
      <c r="A410" s="113" t="s">
        <v>93</v>
      </c>
      <c r="B410" s="113" t="s">
        <v>94</v>
      </c>
      <c r="C410" s="113" t="s">
        <v>66</v>
      </c>
      <c r="D410" s="113" t="s">
        <v>99</v>
      </c>
      <c r="E410" s="113" t="s">
        <v>70</v>
      </c>
      <c r="F410" s="114">
        <v>547659</v>
      </c>
      <c r="G410" s="115">
        <v>250500</v>
      </c>
      <c r="H410" s="113" t="s">
        <v>63</v>
      </c>
      <c r="I410" s="113" t="s">
        <v>62</v>
      </c>
      <c r="J410" s="116">
        <v>45456</v>
      </c>
    </row>
    <row r="411" spans="1:10" ht="14.4">
      <c r="A411" s="113" t="s">
        <v>93</v>
      </c>
      <c r="B411" s="113" t="s">
        <v>94</v>
      </c>
      <c r="C411" s="113" t="s">
        <v>103</v>
      </c>
      <c r="D411" s="113" t="s">
        <v>104</v>
      </c>
      <c r="E411" s="113" t="s">
        <v>61</v>
      </c>
      <c r="F411" s="114">
        <v>547662</v>
      </c>
      <c r="G411" s="115">
        <v>442000</v>
      </c>
      <c r="H411" s="113" t="s">
        <v>63</v>
      </c>
      <c r="I411" s="113" t="s">
        <v>62</v>
      </c>
      <c r="J411" s="116">
        <v>45456</v>
      </c>
    </row>
    <row r="412" spans="1:10" ht="14.4">
      <c r="A412" s="113" t="s">
        <v>93</v>
      </c>
      <c r="B412" s="113" t="s">
        <v>94</v>
      </c>
      <c r="C412" s="113" t="s">
        <v>66</v>
      </c>
      <c r="D412" s="113" t="s">
        <v>95</v>
      </c>
      <c r="E412" s="113" t="s">
        <v>61</v>
      </c>
      <c r="F412" s="114">
        <v>544634</v>
      </c>
      <c r="G412" s="115">
        <v>1065000</v>
      </c>
      <c r="H412" s="113" t="s">
        <v>63</v>
      </c>
      <c r="I412" s="113" t="s">
        <v>62</v>
      </c>
      <c r="J412" s="116">
        <v>45315</v>
      </c>
    </row>
    <row r="413" spans="1:10" ht="14.4">
      <c r="A413" s="113" t="s">
        <v>93</v>
      </c>
      <c r="B413" s="113" t="s">
        <v>94</v>
      </c>
      <c r="C413" s="113" t="s">
        <v>110</v>
      </c>
      <c r="D413" s="113" t="s">
        <v>111</v>
      </c>
      <c r="E413" s="113" t="s">
        <v>61</v>
      </c>
      <c r="F413" s="114">
        <v>546320</v>
      </c>
      <c r="G413" s="115">
        <v>470000</v>
      </c>
      <c r="H413" s="113" t="s">
        <v>63</v>
      </c>
      <c r="I413" s="113" t="s">
        <v>62</v>
      </c>
      <c r="J413" s="116">
        <v>45397</v>
      </c>
    </row>
    <row r="414" spans="1:10" ht="14.4">
      <c r="A414" s="113" t="s">
        <v>93</v>
      </c>
      <c r="B414" s="113" t="s">
        <v>94</v>
      </c>
      <c r="C414" s="113" t="s">
        <v>96</v>
      </c>
      <c r="D414" s="113" t="s">
        <v>98</v>
      </c>
      <c r="E414" s="113" t="s">
        <v>81</v>
      </c>
      <c r="F414" s="114">
        <v>547668</v>
      </c>
      <c r="G414" s="115">
        <v>775000</v>
      </c>
      <c r="H414" s="113" t="s">
        <v>63</v>
      </c>
      <c r="I414" s="113" t="s">
        <v>62</v>
      </c>
      <c r="J414" s="116">
        <v>45457</v>
      </c>
    </row>
    <row r="415" spans="1:10" ht="14.4">
      <c r="A415" s="113" t="s">
        <v>93</v>
      </c>
      <c r="B415" s="113" t="s">
        <v>94</v>
      </c>
      <c r="C415" s="113" t="s">
        <v>66</v>
      </c>
      <c r="D415" s="113" t="s">
        <v>95</v>
      </c>
      <c r="E415" s="113" t="s">
        <v>61</v>
      </c>
      <c r="F415" s="114">
        <v>547868</v>
      </c>
      <c r="G415" s="115">
        <v>515000</v>
      </c>
      <c r="H415" s="113" t="s">
        <v>63</v>
      </c>
      <c r="I415" s="113" t="s">
        <v>62</v>
      </c>
      <c r="J415" s="116">
        <v>45469</v>
      </c>
    </row>
    <row r="416" spans="1:10" ht="14.4">
      <c r="A416" s="113" t="s">
        <v>93</v>
      </c>
      <c r="B416" s="113" t="s">
        <v>94</v>
      </c>
      <c r="C416" s="113" t="s">
        <v>66</v>
      </c>
      <c r="D416" s="113" t="s">
        <v>95</v>
      </c>
      <c r="E416" s="113" t="s">
        <v>68</v>
      </c>
      <c r="F416" s="114">
        <v>547844</v>
      </c>
      <c r="G416" s="115">
        <v>296000</v>
      </c>
      <c r="H416" s="113" t="s">
        <v>63</v>
      </c>
      <c r="I416" s="113" t="s">
        <v>62</v>
      </c>
      <c r="J416" s="116">
        <v>45468</v>
      </c>
    </row>
    <row r="417" spans="1:10" ht="14.4">
      <c r="A417" s="113" t="s">
        <v>93</v>
      </c>
      <c r="B417" s="113" t="s">
        <v>94</v>
      </c>
      <c r="C417" s="113" t="s">
        <v>96</v>
      </c>
      <c r="D417" s="113" t="s">
        <v>98</v>
      </c>
      <c r="E417" s="113" t="s">
        <v>61</v>
      </c>
      <c r="F417" s="114">
        <v>548944</v>
      </c>
      <c r="G417" s="115">
        <v>350000</v>
      </c>
      <c r="H417" s="113" t="s">
        <v>63</v>
      </c>
      <c r="I417" s="113" t="s">
        <v>62</v>
      </c>
      <c r="J417" s="116">
        <v>45518</v>
      </c>
    </row>
    <row r="418" spans="1:10" ht="14.4">
      <c r="A418" s="113" t="s">
        <v>93</v>
      </c>
      <c r="B418" s="113" t="s">
        <v>94</v>
      </c>
      <c r="C418" s="113" t="s">
        <v>96</v>
      </c>
      <c r="D418" s="113" t="s">
        <v>97</v>
      </c>
      <c r="E418" s="113" t="s">
        <v>70</v>
      </c>
      <c r="F418" s="114">
        <v>547328</v>
      </c>
      <c r="G418" s="115">
        <v>579850</v>
      </c>
      <c r="H418" s="113" t="s">
        <v>62</v>
      </c>
      <c r="I418" s="113" t="s">
        <v>62</v>
      </c>
      <c r="J418" s="116">
        <v>45443</v>
      </c>
    </row>
    <row r="419" spans="1:10" ht="14.4">
      <c r="A419" s="113" t="s">
        <v>93</v>
      </c>
      <c r="B419" s="113" t="s">
        <v>94</v>
      </c>
      <c r="C419" s="113" t="s">
        <v>107</v>
      </c>
      <c r="D419" s="113" t="s">
        <v>108</v>
      </c>
      <c r="E419" s="113" t="s">
        <v>61</v>
      </c>
      <c r="F419" s="114">
        <v>548078</v>
      </c>
      <c r="G419" s="115">
        <v>480000</v>
      </c>
      <c r="H419" s="113" t="s">
        <v>63</v>
      </c>
      <c r="I419" s="113" t="s">
        <v>62</v>
      </c>
      <c r="J419" s="116">
        <v>45481</v>
      </c>
    </row>
    <row r="420" spans="1:10" ht="14.4">
      <c r="A420" s="113" t="s">
        <v>93</v>
      </c>
      <c r="B420" s="113" t="s">
        <v>94</v>
      </c>
      <c r="C420" s="113" t="s">
        <v>96</v>
      </c>
      <c r="D420" s="113" t="s">
        <v>98</v>
      </c>
      <c r="E420" s="113" t="s">
        <v>61</v>
      </c>
      <c r="F420" s="114">
        <v>545255</v>
      </c>
      <c r="G420" s="115">
        <v>715000</v>
      </c>
      <c r="H420" s="113" t="s">
        <v>63</v>
      </c>
      <c r="I420" s="113" t="s">
        <v>62</v>
      </c>
      <c r="J420" s="116">
        <v>45349</v>
      </c>
    </row>
    <row r="421" spans="1:10" ht="14.4">
      <c r="A421" s="113" t="s">
        <v>93</v>
      </c>
      <c r="B421" s="113" t="s">
        <v>94</v>
      </c>
      <c r="C421" s="113" t="s">
        <v>66</v>
      </c>
      <c r="D421" s="113" t="s">
        <v>95</v>
      </c>
      <c r="E421" s="113" t="s">
        <v>61</v>
      </c>
      <c r="F421" s="114">
        <v>545919</v>
      </c>
      <c r="G421" s="115">
        <v>590000</v>
      </c>
      <c r="H421" s="113" t="s">
        <v>63</v>
      </c>
      <c r="I421" s="113" t="s">
        <v>62</v>
      </c>
      <c r="J421" s="116">
        <v>45378</v>
      </c>
    </row>
    <row r="422" spans="1:10" ht="14.4">
      <c r="A422" s="113" t="s">
        <v>93</v>
      </c>
      <c r="B422" s="113" t="s">
        <v>94</v>
      </c>
      <c r="C422" s="113" t="s">
        <v>96</v>
      </c>
      <c r="D422" s="113" t="s">
        <v>97</v>
      </c>
      <c r="E422" s="113" t="s">
        <v>61</v>
      </c>
      <c r="F422" s="114">
        <v>545947</v>
      </c>
      <c r="G422" s="115">
        <v>475000</v>
      </c>
      <c r="H422" s="113" t="s">
        <v>62</v>
      </c>
      <c r="I422" s="113" t="s">
        <v>62</v>
      </c>
      <c r="J422" s="116">
        <v>45379</v>
      </c>
    </row>
    <row r="423" spans="1:10" ht="14.4">
      <c r="A423" s="113" t="s">
        <v>93</v>
      </c>
      <c r="B423" s="113" t="s">
        <v>94</v>
      </c>
      <c r="C423" s="113" t="s">
        <v>96</v>
      </c>
      <c r="D423" s="113" t="s">
        <v>101</v>
      </c>
      <c r="E423" s="113" t="s">
        <v>79</v>
      </c>
      <c r="F423" s="114">
        <v>546784</v>
      </c>
      <c r="G423" s="115">
        <v>600000</v>
      </c>
      <c r="H423" s="113" t="s">
        <v>63</v>
      </c>
      <c r="I423" s="113" t="s">
        <v>62</v>
      </c>
      <c r="J423" s="116">
        <v>45419</v>
      </c>
    </row>
    <row r="424" spans="1:10" ht="14.4">
      <c r="A424" s="113" t="s">
        <v>93</v>
      </c>
      <c r="B424" s="113" t="s">
        <v>94</v>
      </c>
      <c r="C424" s="113" t="s">
        <v>110</v>
      </c>
      <c r="D424" s="113" t="s">
        <v>111</v>
      </c>
      <c r="E424" s="113" t="s">
        <v>61</v>
      </c>
      <c r="F424" s="114">
        <v>545988</v>
      </c>
      <c r="G424" s="115">
        <v>475000</v>
      </c>
      <c r="H424" s="113" t="s">
        <v>63</v>
      </c>
      <c r="I424" s="113" t="s">
        <v>62</v>
      </c>
      <c r="J424" s="116">
        <v>45380</v>
      </c>
    </row>
    <row r="425" spans="1:10" ht="14.4">
      <c r="A425" s="113" t="s">
        <v>93</v>
      </c>
      <c r="B425" s="113" t="s">
        <v>94</v>
      </c>
      <c r="C425" s="113" t="s">
        <v>66</v>
      </c>
      <c r="D425" s="113" t="s">
        <v>99</v>
      </c>
      <c r="E425" s="113" t="s">
        <v>61</v>
      </c>
      <c r="F425" s="114">
        <v>547298</v>
      </c>
      <c r="G425" s="115">
        <v>492000</v>
      </c>
      <c r="H425" s="113" t="s">
        <v>63</v>
      </c>
      <c r="I425" s="113" t="s">
        <v>62</v>
      </c>
      <c r="J425" s="116">
        <v>45442</v>
      </c>
    </row>
    <row r="426" spans="1:10" ht="14.4">
      <c r="A426" s="113" t="s">
        <v>93</v>
      </c>
      <c r="B426" s="113" t="s">
        <v>94</v>
      </c>
      <c r="C426" s="113" t="s">
        <v>96</v>
      </c>
      <c r="D426" s="113" t="s">
        <v>98</v>
      </c>
      <c r="E426" s="113" t="s">
        <v>61</v>
      </c>
      <c r="F426" s="114">
        <v>547773</v>
      </c>
      <c r="G426" s="115">
        <v>635000</v>
      </c>
      <c r="H426" s="113" t="s">
        <v>63</v>
      </c>
      <c r="I426" s="113" t="s">
        <v>62</v>
      </c>
      <c r="J426" s="116">
        <v>45464</v>
      </c>
    </row>
    <row r="427" spans="1:10" ht="14.4">
      <c r="A427" s="113" t="s">
        <v>93</v>
      </c>
      <c r="B427" s="113" t="s">
        <v>94</v>
      </c>
      <c r="C427" s="113" t="s">
        <v>66</v>
      </c>
      <c r="D427" s="113" t="s">
        <v>95</v>
      </c>
      <c r="E427" s="113" t="s">
        <v>79</v>
      </c>
      <c r="F427" s="114">
        <v>546325</v>
      </c>
      <c r="G427" s="115">
        <v>190000</v>
      </c>
      <c r="H427" s="113" t="s">
        <v>63</v>
      </c>
      <c r="I427" s="113" t="s">
        <v>62</v>
      </c>
      <c r="J427" s="116">
        <v>45397</v>
      </c>
    </row>
    <row r="428" spans="1:10" ht="14.4">
      <c r="A428" s="113" t="s">
        <v>93</v>
      </c>
      <c r="B428" s="113" t="s">
        <v>94</v>
      </c>
      <c r="C428" s="113" t="s">
        <v>112</v>
      </c>
      <c r="D428" s="113" t="s">
        <v>113</v>
      </c>
      <c r="E428" s="113" t="s">
        <v>81</v>
      </c>
      <c r="F428" s="114">
        <v>547064</v>
      </c>
      <c r="G428" s="115">
        <v>324000</v>
      </c>
      <c r="H428" s="113" t="s">
        <v>63</v>
      </c>
      <c r="I428" s="113" t="s">
        <v>62</v>
      </c>
      <c r="J428" s="116">
        <v>45432</v>
      </c>
    </row>
    <row r="429" spans="1:10" ht="14.4">
      <c r="A429" s="113" t="s">
        <v>93</v>
      </c>
      <c r="B429" s="113" t="s">
        <v>94</v>
      </c>
      <c r="C429" s="113" t="s">
        <v>96</v>
      </c>
      <c r="D429" s="113" t="s">
        <v>97</v>
      </c>
      <c r="E429" s="113" t="s">
        <v>61</v>
      </c>
      <c r="F429" s="114">
        <v>546010</v>
      </c>
      <c r="G429" s="115">
        <v>475000</v>
      </c>
      <c r="H429" s="113" t="s">
        <v>62</v>
      </c>
      <c r="I429" s="113" t="s">
        <v>62</v>
      </c>
      <c r="J429" s="116">
        <v>45380</v>
      </c>
    </row>
    <row r="430" spans="1:10" ht="14.4">
      <c r="A430" s="113" t="s">
        <v>93</v>
      </c>
      <c r="B430" s="113" t="s">
        <v>94</v>
      </c>
      <c r="C430" s="113" t="s">
        <v>96</v>
      </c>
      <c r="D430" s="113" t="s">
        <v>97</v>
      </c>
      <c r="E430" s="113" t="s">
        <v>61</v>
      </c>
      <c r="F430" s="114">
        <v>546033</v>
      </c>
      <c r="G430" s="115">
        <v>990000</v>
      </c>
      <c r="H430" s="113" t="s">
        <v>63</v>
      </c>
      <c r="I430" s="113" t="s">
        <v>62</v>
      </c>
      <c r="J430" s="116">
        <v>45383</v>
      </c>
    </row>
    <row r="431" spans="1:10" ht="14.4">
      <c r="A431" s="113" t="s">
        <v>93</v>
      </c>
      <c r="B431" s="113" t="s">
        <v>94</v>
      </c>
      <c r="C431" s="113" t="s">
        <v>96</v>
      </c>
      <c r="D431" s="113" t="s">
        <v>100</v>
      </c>
      <c r="E431" s="113" t="s">
        <v>61</v>
      </c>
      <c r="F431" s="114">
        <v>547784</v>
      </c>
      <c r="G431" s="115">
        <v>1185000</v>
      </c>
      <c r="H431" s="113" t="s">
        <v>63</v>
      </c>
      <c r="I431" s="113" t="s">
        <v>62</v>
      </c>
      <c r="J431" s="116">
        <v>45464</v>
      </c>
    </row>
    <row r="432" spans="1:10" ht="14.4">
      <c r="A432" s="113" t="s">
        <v>93</v>
      </c>
      <c r="B432" s="113" t="s">
        <v>94</v>
      </c>
      <c r="C432" s="113" t="s">
        <v>103</v>
      </c>
      <c r="D432" s="113" t="s">
        <v>104</v>
      </c>
      <c r="E432" s="113" t="s">
        <v>70</v>
      </c>
      <c r="F432" s="114">
        <v>547015</v>
      </c>
      <c r="G432" s="115">
        <v>232000</v>
      </c>
      <c r="H432" s="113" t="s">
        <v>63</v>
      </c>
      <c r="I432" s="113" t="s">
        <v>62</v>
      </c>
      <c r="J432" s="116">
        <v>45429</v>
      </c>
    </row>
    <row r="433" spans="1:10" ht="14.4">
      <c r="A433" s="113" t="s">
        <v>93</v>
      </c>
      <c r="B433" s="113" t="s">
        <v>94</v>
      </c>
      <c r="C433" s="113" t="s">
        <v>66</v>
      </c>
      <c r="D433" s="113" t="s">
        <v>95</v>
      </c>
      <c r="E433" s="113" t="s">
        <v>71</v>
      </c>
      <c r="F433" s="114">
        <v>546559</v>
      </c>
      <c r="G433" s="115">
        <v>92500</v>
      </c>
      <c r="H433" s="113" t="s">
        <v>63</v>
      </c>
      <c r="I433" s="113" t="s">
        <v>62</v>
      </c>
      <c r="J433" s="116">
        <v>45408</v>
      </c>
    </row>
    <row r="434" spans="1:10" ht="14.4">
      <c r="A434" s="113" t="s">
        <v>93</v>
      </c>
      <c r="B434" s="113" t="s">
        <v>94</v>
      </c>
      <c r="C434" s="113" t="s">
        <v>110</v>
      </c>
      <c r="D434" s="113" t="s">
        <v>111</v>
      </c>
      <c r="E434" s="113" t="s">
        <v>71</v>
      </c>
      <c r="F434" s="114">
        <v>547035</v>
      </c>
      <c r="G434" s="115">
        <v>230000</v>
      </c>
      <c r="H434" s="113" t="s">
        <v>63</v>
      </c>
      <c r="I434" s="113" t="s">
        <v>62</v>
      </c>
      <c r="J434" s="116">
        <v>45429</v>
      </c>
    </row>
    <row r="435" spans="1:10" ht="14.4">
      <c r="A435" s="113" t="s">
        <v>93</v>
      </c>
      <c r="B435" s="113" t="s">
        <v>94</v>
      </c>
      <c r="C435" s="113" t="s">
        <v>96</v>
      </c>
      <c r="D435" s="113" t="s">
        <v>98</v>
      </c>
      <c r="E435" s="113" t="s">
        <v>61</v>
      </c>
      <c r="F435" s="114">
        <v>547494</v>
      </c>
      <c r="G435" s="115">
        <v>385000</v>
      </c>
      <c r="H435" s="113" t="s">
        <v>63</v>
      </c>
      <c r="I435" s="113" t="s">
        <v>62</v>
      </c>
      <c r="J435" s="116">
        <v>45453</v>
      </c>
    </row>
    <row r="436" spans="1:10" ht="14.4">
      <c r="A436" s="113" t="s">
        <v>93</v>
      </c>
      <c r="B436" s="113" t="s">
        <v>94</v>
      </c>
      <c r="C436" s="113" t="s">
        <v>96</v>
      </c>
      <c r="D436" s="113" t="s">
        <v>98</v>
      </c>
      <c r="E436" s="113" t="s">
        <v>61</v>
      </c>
      <c r="F436" s="114">
        <v>545719</v>
      </c>
      <c r="G436" s="115">
        <v>360000</v>
      </c>
      <c r="H436" s="113" t="s">
        <v>63</v>
      </c>
      <c r="I436" s="113" t="s">
        <v>62</v>
      </c>
      <c r="J436" s="116">
        <v>45370</v>
      </c>
    </row>
    <row r="437" spans="1:10" ht="14.4">
      <c r="A437" s="113" t="s">
        <v>93</v>
      </c>
      <c r="B437" s="113" t="s">
        <v>94</v>
      </c>
      <c r="C437" s="113" t="s">
        <v>103</v>
      </c>
      <c r="D437" s="113" t="s">
        <v>104</v>
      </c>
      <c r="E437" s="113" t="s">
        <v>61</v>
      </c>
      <c r="F437" s="114">
        <v>545771</v>
      </c>
      <c r="G437" s="115">
        <v>629000</v>
      </c>
      <c r="H437" s="113" t="s">
        <v>63</v>
      </c>
      <c r="I437" s="113" t="s">
        <v>62</v>
      </c>
      <c r="J437" s="116">
        <v>45372</v>
      </c>
    </row>
    <row r="438" spans="1:10" ht="14.4">
      <c r="A438" s="113" t="s">
        <v>93</v>
      </c>
      <c r="B438" s="113" t="s">
        <v>94</v>
      </c>
      <c r="C438" s="113" t="s">
        <v>66</v>
      </c>
      <c r="D438" s="113" t="s">
        <v>99</v>
      </c>
      <c r="E438" s="113" t="s">
        <v>70</v>
      </c>
      <c r="F438" s="114">
        <v>545835</v>
      </c>
      <c r="G438" s="115">
        <v>389900</v>
      </c>
      <c r="H438" s="113" t="s">
        <v>63</v>
      </c>
      <c r="I438" s="113" t="s">
        <v>62</v>
      </c>
      <c r="J438" s="116">
        <v>45373</v>
      </c>
    </row>
    <row r="439" spans="1:10" ht="14.4">
      <c r="A439" s="113" t="s">
        <v>93</v>
      </c>
      <c r="B439" s="113" t="s">
        <v>94</v>
      </c>
      <c r="C439" s="113" t="s">
        <v>66</v>
      </c>
      <c r="D439" s="113" t="s">
        <v>99</v>
      </c>
      <c r="E439" s="113" t="s">
        <v>71</v>
      </c>
      <c r="F439" s="114">
        <v>546168</v>
      </c>
      <c r="G439" s="115">
        <v>475000</v>
      </c>
      <c r="H439" s="113" t="s">
        <v>63</v>
      </c>
      <c r="I439" s="113" t="s">
        <v>62</v>
      </c>
      <c r="J439" s="116">
        <v>45390</v>
      </c>
    </row>
    <row r="440" spans="1:10" ht="14.4">
      <c r="A440" s="113" t="s">
        <v>93</v>
      </c>
      <c r="B440" s="113" t="s">
        <v>94</v>
      </c>
      <c r="C440" s="113" t="s">
        <v>110</v>
      </c>
      <c r="D440" s="113" t="s">
        <v>111</v>
      </c>
      <c r="E440" s="113" t="s">
        <v>61</v>
      </c>
      <c r="F440" s="114">
        <v>545889</v>
      </c>
      <c r="G440" s="115">
        <v>434950</v>
      </c>
      <c r="H440" s="113" t="s">
        <v>63</v>
      </c>
      <c r="I440" s="113" t="s">
        <v>62</v>
      </c>
      <c r="J440" s="116">
        <v>45377</v>
      </c>
    </row>
    <row r="441" spans="1:10" ht="14.4">
      <c r="A441" s="113" t="s">
        <v>93</v>
      </c>
      <c r="B441" s="113" t="s">
        <v>94</v>
      </c>
      <c r="C441" s="113" t="s">
        <v>66</v>
      </c>
      <c r="D441" s="113" t="s">
        <v>95</v>
      </c>
      <c r="E441" s="113" t="s">
        <v>61</v>
      </c>
      <c r="F441" s="114">
        <v>548105</v>
      </c>
      <c r="G441" s="115">
        <v>505000</v>
      </c>
      <c r="H441" s="113" t="s">
        <v>63</v>
      </c>
      <c r="I441" s="113" t="s">
        <v>62</v>
      </c>
      <c r="J441" s="116">
        <v>45483</v>
      </c>
    </row>
    <row r="442" spans="1:10" ht="14.4">
      <c r="A442" s="113" t="s">
        <v>93</v>
      </c>
      <c r="B442" s="113" t="s">
        <v>94</v>
      </c>
      <c r="C442" s="113" t="s">
        <v>96</v>
      </c>
      <c r="D442" s="113" t="s">
        <v>97</v>
      </c>
      <c r="E442" s="113" t="s">
        <v>61</v>
      </c>
      <c r="F442" s="114">
        <v>550801</v>
      </c>
      <c r="G442" s="115">
        <v>625000</v>
      </c>
      <c r="H442" s="113" t="s">
        <v>63</v>
      </c>
      <c r="I442" s="113" t="s">
        <v>62</v>
      </c>
      <c r="J442" s="116">
        <v>45601</v>
      </c>
    </row>
    <row r="443" spans="1:10" ht="14.4">
      <c r="A443" s="113" t="s">
        <v>93</v>
      </c>
      <c r="B443" s="113" t="s">
        <v>94</v>
      </c>
      <c r="C443" s="113" t="s">
        <v>107</v>
      </c>
      <c r="D443" s="113" t="s">
        <v>108</v>
      </c>
      <c r="E443" s="113" t="s">
        <v>61</v>
      </c>
      <c r="F443" s="114">
        <v>548641</v>
      </c>
      <c r="G443" s="115">
        <v>425000</v>
      </c>
      <c r="H443" s="113" t="s">
        <v>63</v>
      </c>
      <c r="I443" s="113" t="s">
        <v>62</v>
      </c>
      <c r="J443" s="116">
        <v>45504</v>
      </c>
    </row>
    <row r="444" spans="1:10" ht="14.4">
      <c r="A444" s="113" t="s">
        <v>93</v>
      </c>
      <c r="B444" s="113" t="s">
        <v>94</v>
      </c>
      <c r="C444" s="113" t="s">
        <v>66</v>
      </c>
      <c r="D444" s="113" t="s">
        <v>95</v>
      </c>
      <c r="E444" s="113" t="s">
        <v>79</v>
      </c>
      <c r="F444" s="114">
        <v>551492</v>
      </c>
      <c r="G444" s="115">
        <v>1250000</v>
      </c>
      <c r="H444" s="113" t="s">
        <v>63</v>
      </c>
      <c r="I444" s="113" t="s">
        <v>62</v>
      </c>
      <c r="J444" s="116">
        <v>45630</v>
      </c>
    </row>
    <row r="445" spans="1:10" ht="14.4">
      <c r="A445" s="113" t="s">
        <v>93</v>
      </c>
      <c r="B445" s="113" t="s">
        <v>94</v>
      </c>
      <c r="C445" s="113" t="s">
        <v>66</v>
      </c>
      <c r="D445" s="113" t="s">
        <v>95</v>
      </c>
      <c r="E445" s="113" t="s">
        <v>70</v>
      </c>
      <c r="F445" s="114">
        <v>551504</v>
      </c>
      <c r="G445" s="115">
        <v>344000</v>
      </c>
      <c r="H445" s="113" t="s">
        <v>63</v>
      </c>
      <c r="I445" s="113" t="s">
        <v>62</v>
      </c>
      <c r="J445" s="116">
        <v>45630</v>
      </c>
    </row>
    <row r="446" spans="1:10" ht="14.4">
      <c r="A446" s="113" t="s">
        <v>93</v>
      </c>
      <c r="B446" s="113" t="s">
        <v>94</v>
      </c>
      <c r="C446" s="113" t="s">
        <v>107</v>
      </c>
      <c r="D446" s="113" t="s">
        <v>108</v>
      </c>
      <c r="E446" s="113" t="s">
        <v>109</v>
      </c>
      <c r="F446" s="114">
        <v>551576</v>
      </c>
      <c r="G446" s="115">
        <v>4400000</v>
      </c>
      <c r="H446" s="113" t="s">
        <v>63</v>
      </c>
      <c r="I446" s="113" t="s">
        <v>62</v>
      </c>
      <c r="J446" s="116">
        <v>45635</v>
      </c>
    </row>
    <row r="447" spans="1:10" ht="14.4">
      <c r="A447" s="113" t="s">
        <v>93</v>
      </c>
      <c r="B447" s="113" t="s">
        <v>94</v>
      </c>
      <c r="C447" s="113" t="s">
        <v>66</v>
      </c>
      <c r="D447" s="113" t="s">
        <v>95</v>
      </c>
      <c r="E447" s="113" t="s">
        <v>61</v>
      </c>
      <c r="F447" s="114">
        <v>550808</v>
      </c>
      <c r="G447" s="115">
        <v>415000</v>
      </c>
      <c r="H447" s="113" t="s">
        <v>63</v>
      </c>
      <c r="I447" s="113" t="s">
        <v>62</v>
      </c>
      <c r="J447" s="116">
        <v>45601</v>
      </c>
    </row>
    <row r="448" spans="1:10" ht="14.4">
      <c r="A448" s="113" t="s">
        <v>93</v>
      </c>
      <c r="B448" s="113" t="s">
        <v>94</v>
      </c>
      <c r="C448" s="113" t="s">
        <v>103</v>
      </c>
      <c r="D448" s="113" t="s">
        <v>104</v>
      </c>
      <c r="E448" s="113" t="s">
        <v>79</v>
      </c>
      <c r="F448" s="114">
        <v>550499</v>
      </c>
      <c r="G448" s="115">
        <v>3500000</v>
      </c>
      <c r="H448" s="113" t="s">
        <v>63</v>
      </c>
      <c r="I448" s="113" t="s">
        <v>62</v>
      </c>
      <c r="J448" s="116">
        <v>45587</v>
      </c>
    </row>
    <row r="449" spans="1:10" ht="14.4">
      <c r="A449" s="113" t="s">
        <v>93</v>
      </c>
      <c r="B449" s="113" t="s">
        <v>94</v>
      </c>
      <c r="C449" s="113" t="s">
        <v>96</v>
      </c>
      <c r="D449" s="113" t="s">
        <v>100</v>
      </c>
      <c r="E449" s="113" t="s">
        <v>61</v>
      </c>
      <c r="F449" s="114">
        <v>551437</v>
      </c>
      <c r="G449" s="115">
        <v>535000</v>
      </c>
      <c r="H449" s="113" t="s">
        <v>63</v>
      </c>
      <c r="I449" s="113" t="s">
        <v>62</v>
      </c>
      <c r="J449" s="116">
        <v>45628</v>
      </c>
    </row>
    <row r="450" spans="1:10" ht="14.4">
      <c r="A450" s="113" t="s">
        <v>93</v>
      </c>
      <c r="B450" s="113" t="s">
        <v>94</v>
      </c>
      <c r="C450" s="113" t="s">
        <v>107</v>
      </c>
      <c r="D450" s="113" t="s">
        <v>108</v>
      </c>
      <c r="E450" s="113" t="s">
        <v>61</v>
      </c>
      <c r="F450" s="114">
        <v>551687</v>
      </c>
      <c r="G450" s="115">
        <v>510000</v>
      </c>
      <c r="H450" s="113" t="s">
        <v>63</v>
      </c>
      <c r="I450" s="113" t="s">
        <v>62</v>
      </c>
      <c r="J450" s="116">
        <v>45639</v>
      </c>
    </row>
    <row r="451" spans="1:10" ht="14.4">
      <c r="A451" s="113" t="s">
        <v>93</v>
      </c>
      <c r="B451" s="113" t="s">
        <v>94</v>
      </c>
      <c r="C451" s="113" t="s">
        <v>112</v>
      </c>
      <c r="D451" s="113" t="s">
        <v>113</v>
      </c>
      <c r="E451" s="113" t="s">
        <v>61</v>
      </c>
      <c r="F451" s="114">
        <v>550917</v>
      </c>
      <c r="G451" s="115">
        <v>439900</v>
      </c>
      <c r="H451" s="113" t="s">
        <v>63</v>
      </c>
      <c r="I451" s="113" t="s">
        <v>62</v>
      </c>
      <c r="J451" s="116">
        <v>45604</v>
      </c>
    </row>
    <row r="452" spans="1:10" ht="14.4">
      <c r="A452" s="113" t="s">
        <v>93</v>
      </c>
      <c r="B452" s="113" t="s">
        <v>94</v>
      </c>
      <c r="C452" s="113" t="s">
        <v>105</v>
      </c>
      <c r="D452" s="113" t="s">
        <v>106</v>
      </c>
      <c r="E452" s="113" t="s">
        <v>61</v>
      </c>
      <c r="F452" s="114">
        <v>551703</v>
      </c>
      <c r="G452" s="115">
        <v>915000</v>
      </c>
      <c r="H452" s="113" t="s">
        <v>63</v>
      </c>
      <c r="I452" s="113" t="s">
        <v>62</v>
      </c>
      <c r="J452" s="116">
        <v>45639</v>
      </c>
    </row>
    <row r="453" spans="1:10" ht="14.4">
      <c r="A453" s="113" t="s">
        <v>93</v>
      </c>
      <c r="B453" s="113" t="s">
        <v>94</v>
      </c>
      <c r="C453" s="113" t="s">
        <v>112</v>
      </c>
      <c r="D453" s="113" t="s">
        <v>113</v>
      </c>
      <c r="E453" s="113" t="s">
        <v>61</v>
      </c>
      <c r="F453" s="114">
        <v>550773</v>
      </c>
      <c r="G453" s="115">
        <v>435000</v>
      </c>
      <c r="H453" s="113" t="s">
        <v>63</v>
      </c>
      <c r="I453" s="113" t="s">
        <v>62</v>
      </c>
      <c r="J453" s="116">
        <v>45600</v>
      </c>
    </row>
    <row r="454" spans="1:10" ht="14.4">
      <c r="A454" s="113" t="s">
        <v>93</v>
      </c>
      <c r="B454" s="113" t="s">
        <v>94</v>
      </c>
      <c r="C454" s="113" t="s">
        <v>96</v>
      </c>
      <c r="D454" s="113" t="s">
        <v>97</v>
      </c>
      <c r="E454" s="113" t="s">
        <v>71</v>
      </c>
      <c r="F454" s="114">
        <v>551795</v>
      </c>
      <c r="G454" s="115">
        <v>150000</v>
      </c>
      <c r="H454" s="113" t="s">
        <v>63</v>
      </c>
      <c r="I454" s="113" t="s">
        <v>62</v>
      </c>
      <c r="J454" s="116">
        <v>45642</v>
      </c>
    </row>
    <row r="455" spans="1:10" ht="14.4">
      <c r="A455" s="113" t="s">
        <v>93</v>
      </c>
      <c r="B455" s="113" t="s">
        <v>94</v>
      </c>
      <c r="C455" s="113" t="s">
        <v>103</v>
      </c>
      <c r="D455" s="113" t="s">
        <v>104</v>
      </c>
      <c r="E455" s="113" t="s">
        <v>81</v>
      </c>
      <c r="F455" s="114">
        <v>550760</v>
      </c>
      <c r="G455" s="115">
        <v>700000</v>
      </c>
      <c r="H455" s="113" t="s">
        <v>63</v>
      </c>
      <c r="I455" s="113" t="s">
        <v>62</v>
      </c>
      <c r="J455" s="116">
        <v>45600</v>
      </c>
    </row>
    <row r="456" spans="1:10" ht="14.4">
      <c r="A456" s="113" t="s">
        <v>93</v>
      </c>
      <c r="B456" s="113" t="s">
        <v>94</v>
      </c>
      <c r="C456" s="113" t="s">
        <v>66</v>
      </c>
      <c r="D456" s="113" t="s">
        <v>95</v>
      </c>
      <c r="E456" s="113" t="s">
        <v>61</v>
      </c>
      <c r="F456" s="114">
        <v>550747</v>
      </c>
      <c r="G456" s="115">
        <v>465000</v>
      </c>
      <c r="H456" s="113" t="s">
        <v>63</v>
      </c>
      <c r="I456" s="113" t="s">
        <v>62</v>
      </c>
      <c r="J456" s="116">
        <v>45597</v>
      </c>
    </row>
    <row r="457" spans="1:10" ht="14.4">
      <c r="A457" s="113" t="s">
        <v>93</v>
      </c>
      <c r="B457" s="113" t="s">
        <v>94</v>
      </c>
      <c r="C457" s="113" t="s">
        <v>66</v>
      </c>
      <c r="D457" s="113" t="s">
        <v>95</v>
      </c>
      <c r="E457" s="113" t="s">
        <v>61</v>
      </c>
      <c r="F457" s="114">
        <v>550739</v>
      </c>
      <c r="G457" s="115">
        <v>321950</v>
      </c>
      <c r="H457" s="113" t="s">
        <v>63</v>
      </c>
      <c r="I457" s="113" t="s">
        <v>62</v>
      </c>
      <c r="J457" s="116">
        <v>45597</v>
      </c>
    </row>
    <row r="458" spans="1:10" ht="14.4">
      <c r="A458" s="113" t="s">
        <v>93</v>
      </c>
      <c r="B458" s="113" t="s">
        <v>94</v>
      </c>
      <c r="C458" s="113" t="s">
        <v>66</v>
      </c>
      <c r="D458" s="113" t="s">
        <v>95</v>
      </c>
      <c r="E458" s="113" t="s">
        <v>79</v>
      </c>
      <c r="F458" s="114">
        <v>552061</v>
      </c>
      <c r="G458" s="115">
        <v>800000</v>
      </c>
      <c r="H458" s="113" t="s">
        <v>63</v>
      </c>
      <c r="I458" s="113" t="s">
        <v>62</v>
      </c>
      <c r="J458" s="116">
        <v>45653</v>
      </c>
    </row>
    <row r="459" spans="1:10" ht="14.4">
      <c r="A459" s="113" t="s">
        <v>93</v>
      </c>
      <c r="B459" s="113" t="s">
        <v>94</v>
      </c>
      <c r="C459" s="113" t="s">
        <v>66</v>
      </c>
      <c r="D459" s="113" t="s">
        <v>95</v>
      </c>
      <c r="E459" s="113" t="s">
        <v>68</v>
      </c>
      <c r="F459" s="114">
        <v>551684</v>
      </c>
      <c r="G459" s="115">
        <v>320000</v>
      </c>
      <c r="H459" s="113" t="s">
        <v>63</v>
      </c>
      <c r="I459" s="113" t="s">
        <v>62</v>
      </c>
      <c r="J459" s="116">
        <v>45639</v>
      </c>
    </row>
    <row r="460" spans="1:10" ht="14.4">
      <c r="A460" s="113" t="s">
        <v>93</v>
      </c>
      <c r="B460" s="113" t="s">
        <v>94</v>
      </c>
      <c r="C460" s="113" t="s">
        <v>96</v>
      </c>
      <c r="D460" s="113" t="s">
        <v>98</v>
      </c>
      <c r="E460" s="113" t="s">
        <v>61</v>
      </c>
      <c r="F460" s="114">
        <v>548825</v>
      </c>
      <c r="G460" s="115">
        <v>975000</v>
      </c>
      <c r="H460" s="113" t="s">
        <v>63</v>
      </c>
      <c r="I460" s="113" t="s">
        <v>62</v>
      </c>
      <c r="J460" s="116">
        <v>45512</v>
      </c>
    </row>
    <row r="461" spans="1:10" ht="14.4">
      <c r="A461" s="113" t="s">
        <v>93</v>
      </c>
      <c r="B461" s="113" t="s">
        <v>94</v>
      </c>
      <c r="C461" s="113" t="s">
        <v>66</v>
      </c>
      <c r="D461" s="113" t="s">
        <v>95</v>
      </c>
      <c r="E461" s="113" t="s">
        <v>61</v>
      </c>
      <c r="F461" s="114">
        <v>548654</v>
      </c>
      <c r="G461" s="115">
        <v>525000</v>
      </c>
      <c r="H461" s="113" t="s">
        <v>63</v>
      </c>
      <c r="I461" s="113" t="s">
        <v>62</v>
      </c>
      <c r="J461" s="116">
        <v>45504</v>
      </c>
    </row>
    <row r="462" spans="1:10" ht="14.4">
      <c r="A462" s="113" t="s">
        <v>93</v>
      </c>
      <c r="B462" s="113" t="s">
        <v>94</v>
      </c>
      <c r="C462" s="113" t="s">
        <v>66</v>
      </c>
      <c r="D462" s="113" t="s">
        <v>95</v>
      </c>
      <c r="E462" s="113" t="s">
        <v>61</v>
      </c>
      <c r="F462" s="114">
        <v>548658</v>
      </c>
      <c r="G462" s="115">
        <v>800000</v>
      </c>
      <c r="H462" s="113" t="s">
        <v>63</v>
      </c>
      <c r="I462" s="113" t="s">
        <v>62</v>
      </c>
      <c r="J462" s="116">
        <v>45504</v>
      </c>
    </row>
    <row r="463" spans="1:10" ht="14.4">
      <c r="A463" s="113" t="s">
        <v>93</v>
      </c>
      <c r="B463" s="113" t="s">
        <v>94</v>
      </c>
      <c r="C463" s="113" t="s">
        <v>66</v>
      </c>
      <c r="D463" s="113" t="s">
        <v>95</v>
      </c>
      <c r="E463" s="113" t="s">
        <v>61</v>
      </c>
      <c r="F463" s="114">
        <v>551083</v>
      </c>
      <c r="G463" s="115">
        <v>330000</v>
      </c>
      <c r="H463" s="113" t="s">
        <v>63</v>
      </c>
      <c r="I463" s="113" t="s">
        <v>62</v>
      </c>
      <c r="J463" s="116">
        <v>45611</v>
      </c>
    </row>
    <row r="464" spans="1:10" ht="14.4">
      <c r="A464" s="113" t="s">
        <v>93</v>
      </c>
      <c r="B464" s="113" t="s">
        <v>94</v>
      </c>
      <c r="C464" s="113" t="s">
        <v>96</v>
      </c>
      <c r="D464" s="113" t="s">
        <v>102</v>
      </c>
      <c r="E464" s="113" t="s">
        <v>61</v>
      </c>
      <c r="F464" s="114">
        <v>551072</v>
      </c>
      <c r="G464" s="115">
        <v>745000</v>
      </c>
      <c r="H464" s="113" t="s">
        <v>63</v>
      </c>
      <c r="I464" s="113" t="s">
        <v>62</v>
      </c>
      <c r="J464" s="116">
        <v>45610</v>
      </c>
    </row>
    <row r="465" spans="1:10" ht="14.4">
      <c r="A465" s="113" t="s">
        <v>93</v>
      </c>
      <c r="B465" s="113" t="s">
        <v>94</v>
      </c>
      <c r="C465" s="113" t="s">
        <v>112</v>
      </c>
      <c r="D465" s="113" t="s">
        <v>113</v>
      </c>
      <c r="E465" s="113" t="s">
        <v>70</v>
      </c>
      <c r="F465" s="114">
        <v>548693</v>
      </c>
      <c r="G465" s="115">
        <v>324900</v>
      </c>
      <c r="H465" s="113" t="s">
        <v>63</v>
      </c>
      <c r="I465" s="113" t="s">
        <v>62</v>
      </c>
      <c r="J465" s="116">
        <v>45505</v>
      </c>
    </row>
    <row r="466" spans="1:10" ht="14.4">
      <c r="A466" s="113" t="s">
        <v>93</v>
      </c>
      <c r="B466" s="113" t="s">
        <v>94</v>
      </c>
      <c r="C466" s="113" t="s">
        <v>103</v>
      </c>
      <c r="D466" s="113" t="s">
        <v>104</v>
      </c>
      <c r="E466" s="113" t="s">
        <v>61</v>
      </c>
      <c r="F466" s="114">
        <v>548735</v>
      </c>
      <c r="G466" s="115">
        <v>545000</v>
      </c>
      <c r="H466" s="113" t="s">
        <v>63</v>
      </c>
      <c r="I466" s="113" t="s">
        <v>62</v>
      </c>
      <c r="J466" s="116">
        <v>45509</v>
      </c>
    </row>
    <row r="467" spans="1:10" ht="14.4">
      <c r="A467" s="113" t="s">
        <v>93</v>
      </c>
      <c r="B467" s="113" t="s">
        <v>94</v>
      </c>
      <c r="C467" s="113" t="s">
        <v>96</v>
      </c>
      <c r="D467" s="113" t="s">
        <v>98</v>
      </c>
      <c r="E467" s="113" t="s">
        <v>81</v>
      </c>
      <c r="F467" s="114">
        <v>551479</v>
      </c>
      <c r="G467" s="115">
        <v>510000</v>
      </c>
      <c r="H467" s="113" t="s">
        <v>63</v>
      </c>
      <c r="I467" s="113" t="s">
        <v>62</v>
      </c>
      <c r="J467" s="116">
        <v>45629</v>
      </c>
    </row>
    <row r="468" spans="1:10" ht="14.4">
      <c r="A468" s="113" t="s">
        <v>93</v>
      </c>
      <c r="B468" s="113" t="s">
        <v>94</v>
      </c>
      <c r="C468" s="113" t="s">
        <v>96</v>
      </c>
      <c r="D468" s="113" t="s">
        <v>102</v>
      </c>
      <c r="E468" s="113" t="s">
        <v>61</v>
      </c>
      <c r="F468" s="114">
        <v>548822</v>
      </c>
      <c r="G468" s="115">
        <v>675000</v>
      </c>
      <c r="H468" s="113" t="s">
        <v>63</v>
      </c>
      <c r="I468" s="113" t="s">
        <v>62</v>
      </c>
      <c r="J468" s="116">
        <v>45512</v>
      </c>
    </row>
    <row r="469" spans="1:10" ht="14.4">
      <c r="A469" s="113" t="s">
        <v>93</v>
      </c>
      <c r="B469" s="113" t="s">
        <v>94</v>
      </c>
      <c r="C469" s="113" t="s">
        <v>107</v>
      </c>
      <c r="D469" s="113" t="s">
        <v>108</v>
      </c>
      <c r="E469" s="113" t="s">
        <v>81</v>
      </c>
      <c r="F469" s="114">
        <v>549972</v>
      </c>
      <c r="G469" s="115">
        <v>472500</v>
      </c>
      <c r="H469" s="113" t="s">
        <v>63</v>
      </c>
      <c r="I469" s="113" t="s">
        <v>62</v>
      </c>
      <c r="J469" s="116">
        <v>45566</v>
      </c>
    </row>
    <row r="470" spans="1:10" ht="14.4">
      <c r="A470" s="113" t="s">
        <v>93</v>
      </c>
      <c r="B470" s="113" t="s">
        <v>94</v>
      </c>
      <c r="C470" s="113" t="s">
        <v>96</v>
      </c>
      <c r="D470" s="113" t="s">
        <v>98</v>
      </c>
      <c r="E470" s="113" t="s">
        <v>61</v>
      </c>
      <c r="F470" s="114">
        <v>548829</v>
      </c>
      <c r="G470" s="115">
        <v>1400000</v>
      </c>
      <c r="H470" s="113" t="s">
        <v>63</v>
      </c>
      <c r="I470" s="113" t="s">
        <v>62</v>
      </c>
      <c r="J470" s="116">
        <v>45512</v>
      </c>
    </row>
    <row r="471" spans="1:10" ht="14.4">
      <c r="A471" s="113" t="s">
        <v>93</v>
      </c>
      <c r="B471" s="113" t="s">
        <v>94</v>
      </c>
      <c r="C471" s="113" t="s">
        <v>96</v>
      </c>
      <c r="D471" s="113" t="s">
        <v>102</v>
      </c>
      <c r="E471" s="113" t="s">
        <v>61</v>
      </c>
      <c r="F471" s="114">
        <v>550977</v>
      </c>
      <c r="G471" s="115">
        <v>740000</v>
      </c>
      <c r="H471" s="113" t="s">
        <v>63</v>
      </c>
      <c r="I471" s="113" t="s">
        <v>62</v>
      </c>
      <c r="J471" s="116">
        <v>45608</v>
      </c>
    </row>
    <row r="472" spans="1:10" ht="14.4">
      <c r="A472" s="113" t="s">
        <v>93</v>
      </c>
      <c r="B472" s="113" t="s">
        <v>94</v>
      </c>
      <c r="C472" s="113" t="s">
        <v>66</v>
      </c>
      <c r="D472" s="113" t="s">
        <v>95</v>
      </c>
      <c r="E472" s="113" t="s">
        <v>61</v>
      </c>
      <c r="F472" s="114">
        <v>551332</v>
      </c>
      <c r="G472" s="115">
        <v>445000</v>
      </c>
      <c r="H472" s="113" t="s">
        <v>63</v>
      </c>
      <c r="I472" s="113" t="s">
        <v>62</v>
      </c>
      <c r="J472" s="116">
        <v>45622</v>
      </c>
    </row>
    <row r="473" spans="1:10" ht="14.4">
      <c r="A473" s="113" t="s">
        <v>93</v>
      </c>
      <c r="B473" s="113" t="s">
        <v>94</v>
      </c>
      <c r="C473" s="113" t="s">
        <v>66</v>
      </c>
      <c r="D473" s="113" t="s">
        <v>95</v>
      </c>
      <c r="E473" s="113" t="s">
        <v>61</v>
      </c>
      <c r="F473" s="114">
        <v>550941</v>
      </c>
      <c r="G473" s="115">
        <v>315000</v>
      </c>
      <c r="H473" s="113" t="s">
        <v>63</v>
      </c>
      <c r="I473" s="113" t="s">
        <v>62</v>
      </c>
      <c r="J473" s="116">
        <v>45604</v>
      </c>
    </row>
    <row r="474" spans="1:10" ht="14.4">
      <c r="A474" s="113" t="s">
        <v>93</v>
      </c>
      <c r="B474" s="113" t="s">
        <v>94</v>
      </c>
      <c r="C474" s="113" t="s">
        <v>96</v>
      </c>
      <c r="D474" s="113" t="s">
        <v>98</v>
      </c>
      <c r="E474" s="113" t="s">
        <v>61</v>
      </c>
      <c r="F474" s="114">
        <v>550936</v>
      </c>
      <c r="G474" s="115">
        <v>479000</v>
      </c>
      <c r="H474" s="113" t="s">
        <v>63</v>
      </c>
      <c r="I474" s="113" t="s">
        <v>62</v>
      </c>
      <c r="J474" s="116">
        <v>45604</v>
      </c>
    </row>
    <row r="475" spans="1:10" ht="14.4">
      <c r="A475" s="113" t="s">
        <v>93</v>
      </c>
      <c r="B475" s="113" t="s">
        <v>94</v>
      </c>
      <c r="C475" s="113" t="s">
        <v>66</v>
      </c>
      <c r="D475" s="113" t="s">
        <v>95</v>
      </c>
      <c r="E475" s="113" t="s">
        <v>61</v>
      </c>
      <c r="F475" s="114">
        <v>551421</v>
      </c>
      <c r="G475" s="115">
        <v>400000</v>
      </c>
      <c r="H475" s="113" t="s">
        <v>63</v>
      </c>
      <c r="I475" s="113" t="s">
        <v>62</v>
      </c>
      <c r="J475" s="116">
        <v>45628</v>
      </c>
    </row>
    <row r="476" spans="1:10" ht="14.4">
      <c r="A476" s="113" t="s">
        <v>93</v>
      </c>
      <c r="B476" s="113" t="s">
        <v>94</v>
      </c>
      <c r="C476" s="113" t="s">
        <v>96</v>
      </c>
      <c r="D476" s="113" t="s">
        <v>98</v>
      </c>
      <c r="E476" s="113" t="s">
        <v>61</v>
      </c>
      <c r="F476" s="114">
        <v>550920</v>
      </c>
      <c r="G476" s="115">
        <v>444400</v>
      </c>
      <c r="H476" s="113" t="s">
        <v>63</v>
      </c>
      <c r="I476" s="113" t="s">
        <v>62</v>
      </c>
      <c r="J476" s="116">
        <v>45604</v>
      </c>
    </row>
    <row r="477" spans="1:10" ht="14.4">
      <c r="A477" s="113" t="s">
        <v>93</v>
      </c>
      <c r="B477" s="113" t="s">
        <v>94</v>
      </c>
      <c r="C477" s="113" t="s">
        <v>66</v>
      </c>
      <c r="D477" s="113" t="s">
        <v>95</v>
      </c>
      <c r="E477" s="113" t="s">
        <v>81</v>
      </c>
      <c r="F477" s="114">
        <v>548806</v>
      </c>
      <c r="G477" s="115">
        <v>550000</v>
      </c>
      <c r="H477" s="113" t="s">
        <v>63</v>
      </c>
      <c r="I477" s="113" t="s">
        <v>62</v>
      </c>
      <c r="J477" s="116">
        <v>45511</v>
      </c>
    </row>
    <row r="478" spans="1:10" ht="14.4">
      <c r="A478" s="113" t="s">
        <v>93</v>
      </c>
      <c r="B478" s="113" t="s">
        <v>94</v>
      </c>
      <c r="C478" s="113" t="s">
        <v>96</v>
      </c>
      <c r="D478" s="113" t="s">
        <v>102</v>
      </c>
      <c r="E478" s="113" t="s">
        <v>68</v>
      </c>
      <c r="F478" s="114">
        <v>550425</v>
      </c>
      <c r="G478" s="115">
        <v>120000</v>
      </c>
      <c r="H478" s="113" t="s">
        <v>63</v>
      </c>
      <c r="I478" s="113" t="s">
        <v>62</v>
      </c>
      <c r="J478" s="116">
        <v>45583</v>
      </c>
    </row>
    <row r="479" spans="1:10" ht="14.4">
      <c r="A479" s="113" t="s">
        <v>93</v>
      </c>
      <c r="B479" s="113" t="s">
        <v>94</v>
      </c>
      <c r="C479" s="113" t="s">
        <v>66</v>
      </c>
      <c r="D479" s="113" t="s">
        <v>95</v>
      </c>
      <c r="E479" s="113" t="s">
        <v>70</v>
      </c>
      <c r="F479" s="114">
        <v>549641</v>
      </c>
      <c r="G479" s="115">
        <v>275000</v>
      </c>
      <c r="H479" s="113" t="s">
        <v>63</v>
      </c>
      <c r="I479" s="113" t="s">
        <v>62</v>
      </c>
      <c r="J479" s="116">
        <v>45551</v>
      </c>
    </row>
    <row r="480" spans="1:10" ht="14.4">
      <c r="A480" s="113" t="s">
        <v>93</v>
      </c>
      <c r="B480" s="113" t="s">
        <v>94</v>
      </c>
      <c r="C480" s="113" t="s">
        <v>96</v>
      </c>
      <c r="D480" s="113" t="s">
        <v>98</v>
      </c>
      <c r="E480" s="113" t="s">
        <v>61</v>
      </c>
      <c r="F480" s="114">
        <v>549260</v>
      </c>
      <c r="G480" s="115">
        <v>530000</v>
      </c>
      <c r="H480" s="113" t="s">
        <v>63</v>
      </c>
      <c r="I480" s="113" t="s">
        <v>62</v>
      </c>
      <c r="J480" s="116">
        <v>45532</v>
      </c>
    </row>
    <row r="481" spans="1:10" ht="14.4">
      <c r="A481" s="113" t="s">
        <v>93</v>
      </c>
      <c r="B481" s="113" t="s">
        <v>94</v>
      </c>
      <c r="C481" s="113" t="s">
        <v>96</v>
      </c>
      <c r="D481" s="113" t="s">
        <v>97</v>
      </c>
      <c r="E481" s="113" t="s">
        <v>61</v>
      </c>
      <c r="F481" s="114">
        <v>549284</v>
      </c>
      <c r="G481" s="115">
        <v>568129</v>
      </c>
      <c r="H481" s="113" t="s">
        <v>62</v>
      </c>
      <c r="I481" s="113" t="s">
        <v>62</v>
      </c>
      <c r="J481" s="116">
        <v>45533</v>
      </c>
    </row>
    <row r="482" spans="1:10" ht="14.4">
      <c r="A482" s="113" t="s">
        <v>93</v>
      </c>
      <c r="B482" s="113" t="s">
        <v>94</v>
      </c>
      <c r="C482" s="113" t="s">
        <v>96</v>
      </c>
      <c r="D482" s="113" t="s">
        <v>100</v>
      </c>
      <c r="E482" s="113" t="s">
        <v>61</v>
      </c>
      <c r="F482" s="114">
        <v>549844</v>
      </c>
      <c r="G482" s="115">
        <v>445000</v>
      </c>
      <c r="H482" s="113" t="s">
        <v>63</v>
      </c>
      <c r="I482" s="113" t="s">
        <v>62</v>
      </c>
      <c r="J482" s="116">
        <v>45560</v>
      </c>
    </row>
    <row r="483" spans="1:10" ht="14.4">
      <c r="A483" s="113" t="s">
        <v>93</v>
      </c>
      <c r="B483" s="113" t="s">
        <v>94</v>
      </c>
      <c r="C483" s="113" t="s">
        <v>66</v>
      </c>
      <c r="D483" s="113" t="s">
        <v>95</v>
      </c>
      <c r="E483" s="113" t="s">
        <v>61</v>
      </c>
      <c r="F483" s="114">
        <v>550323</v>
      </c>
      <c r="G483" s="115">
        <v>279000</v>
      </c>
      <c r="H483" s="113" t="s">
        <v>63</v>
      </c>
      <c r="I483" s="113" t="s">
        <v>62</v>
      </c>
      <c r="J483" s="116">
        <v>45580</v>
      </c>
    </row>
    <row r="484" spans="1:10" ht="14.4">
      <c r="A484" s="113" t="s">
        <v>93</v>
      </c>
      <c r="B484" s="113" t="s">
        <v>94</v>
      </c>
      <c r="C484" s="113" t="s">
        <v>66</v>
      </c>
      <c r="D484" s="113" t="s">
        <v>95</v>
      </c>
      <c r="E484" s="113" t="s">
        <v>61</v>
      </c>
      <c r="F484" s="114">
        <v>550383</v>
      </c>
      <c r="G484" s="115">
        <v>299900</v>
      </c>
      <c r="H484" s="113" t="s">
        <v>63</v>
      </c>
      <c r="I484" s="113" t="s">
        <v>62</v>
      </c>
      <c r="J484" s="116">
        <v>45582</v>
      </c>
    </row>
    <row r="485" spans="1:10" ht="14.4">
      <c r="A485" s="113" t="s">
        <v>93</v>
      </c>
      <c r="B485" s="113" t="s">
        <v>94</v>
      </c>
      <c r="C485" s="113" t="s">
        <v>110</v>
      </c>
      <c r="D485" s="113" t="s">
        <v>111</v>
      </c>
      <c r="E485" s="113" t="s">
        <v>79</v>
      </c>
      <c r="F485" s="114">
        <v>552084</v>
      </c>
      <c r="G485" s="115">
        <v>513150</v>
      </c>
      <c r="H485" s="113" t="s">
        <v>63</v>
      </c>
      <c r="I485" s="113" t="s">
        <v>62</v>
      </c>
      <c r="J485" s="116">
        <v>45656</v>
      </c>
    </row>
    <row r="486" spans="1:10" ht="14.4">
      <c r="A486" s="113" t="s">
        <v>93</v>
      </c>
      <c r="B486" s="113" t="s">
        <v>94</v>
      </c>
      <c r="C486" s="113" t="s">
        <v>66</v>
      </c>
      <c r="D486" s="113" t="s">
        <v>95</v>
      </c>
      <c r="E486" s="113" t="s">
        <v>61</v>
      </c>
      <c r="F486" s="114">
        <v>550421</v>
      </c>
      <c r="G486" s="115">
        <v>642000</v>
      </c>
      <c r="H486" s="113" t="s">
        <v>63</v>
      </c>
      <c r="I486" s="113" t="s">
        <v>62</v>
      </c>
      <c r="J486" s="116">
        <v>45583</v>
      </c>
    </row>
    <row r="487" spans="1:10" ht="14.4">
      <c r="A487" s="113" t="s">
        <v>93</v>
      </c>
      <c r="B487" s="113" t="s">
        <v>94</v>
      </c>
      <c r="C487" s="113" t="s">
        <v>107</v>
      </c>
      <c r="D487" s="113" t="s">
        <v>108</v>
      </c>
      <c r="E487" s="113" t="s">
        <v>70</v>
      </c>
      <c r="F487" s="114">
        <v>549826</v>
      </c>
      <c r="G487" s="115">
        <v>330000</v>
      </c>
      <c r="H487" s="113" t="s">
        <v>63</v>
      </c>
      <c r="I487" s="113" t="s">
        <v>62</v>
      </c>
      <c r="J487" s="116">
        <v>45559</v>
      </c>
    </row>
    <row r="488" spans="1:10" ht="14.4">
      <c r="A488" s="113" t="s">
        <v>93</v>
      </c>
      <c r="B488" s="113" t="s">
        <v>94</v>
      </c>
      <c r="C488" s="113" t="s">
        <v>96</v>
      </c>
      <c r="D488" s="113" t="s">
        <v>102</v>
      </c>
      <c r="E488" s="113" t="s">
        <v>81</v>
      </c>
      <c r="F488" s="114">
        <v>550426</v>
      </c>
      <c r="G488" s="115">
        <v>225000</v>
      </c>
      <c r="H488" s="113" t="s">
        <v>63</v>
      </c>
      <c r="I488" s="113" t="s">
        <v>62</v>
      </c>
      <c r="J488" s="116">
        <v>45583</v>
      </c>
    </row>
    <row r="489" spans="1:10" ht="14.4">
      <c r="A489" s="113" t="s">
        <v>93</v>
      </c>
      <c r="B489" s="113" t="s">
        <v>94</v>
      </c>
      <c r="C489" s="113" t="s">
        <v>96</v>
      </c>
      <c r="D489" s="113" t="s">
        <v>97</v>
      </c>
      <c r="E489" s="113" t="s">
        <v>61</v>
      </c>
      <c r="F489" s="114">
        <v>550429</v>
      </c>
      <c r="G489" s="115">
        <v>635000</v>
      </c>
      <c r="H489" s="113" t="s">
        <v>63</v>
      </c>
      <c r="I489" s="113" t="s">
        <v>62</v>
      </c>
      <c r="J489" s="116">
        <v>45583</v>
      </c>
    </row>
    <row r="490" spans="1:10" ht="14.4">
      <c r="A490" s="113" t="s">
        <v>93</v>
      </c>
      <c r="B490" s="113" t="s">
        <v>94</v>
      </c>
      <c r="C490" s="113" t="s">
        <v>66</v>
      </c>
      <c r="D490" s="113" t="s">
        <v>95</v>
      </c>
      <c r="E490" s="113" t="s">
        <v>61</v>
      </c>
      <c r="F490" s="114">
        <v>550458</v>
      </c>
      <c r="G490" s="115">
        <v>385000</v>
      </c>
      <c r="H490" s="113" t="s">
        <v>63</v>
      </c>
      <c r="I490" s="113" t="s">
        <v>62</v>
      </c>
      <c r="J490" s="116">
        <v>45586</v>
      </c>
    </row>
    <row r="491" spans="1:10" ht="14.4">
      <c r="A491" s="113" t="s">
        <v>93</v>
      </c>
      <c r="B491" s="113" t="s">
        <v>94</v>
      </c>
      <c r="C491" s="113" t="s">
        <v>96</v>
      </c>
      <c r="D491" s="113" t="s">
        <v>98</v>
      </c>
      <c r="E491" s="113" t="s">
        <v>61</v>
      </c>
      <c r="F491" s="114">
        <v>550513</v>
      </c>
      <c r="G491" s="115">
        <v>805000</v>
      </c>
      <c r="H491" s="113" t="s">
        <v>63</v>
      </c>
      <c r="I491" s="113" t="s">
        <v>62</v>
      </c>
      <c r="J491" s="116">
        <v>45588</v>
      </c>
    </row>
    <row r="492" spans="1:10" ht="14.4">
      <c r="A492" s="113" t="s">
        <v>93</v>
      </c>
      <c r="B492" s="113" t="s">
        <v>94</v>
      </c>
      <c r="C492" s="113" t="s">
        <v>96</v>
      </c>
      <c r="D492" s="113" t="s">
        <v>97</v>
      </c>
      <c r="E492" s="113" t="s">
        <v>61</v>
      </c>
      <c r="F492" s="114">
        <v>550579</v>
      </c>
      <c r="G492" s="115">
        <v>2750000</v>
      </c>
      <c r="H492" s="113" t="s">
        <v>63</v>
      </c>
      <c r="I492" s="113" t="s">
        <v>62</v>
      </c>
      <c r="J492" s="116">
        <v>45589</v>
      </c>
    </row>
    <row r="493" spans="1:10" ht="14.4">
      <c r="A493" s="113" t="s">
        <v>93</v>
      </c>
      <c r="B493" s="113" t="s">
        <v>94</v>
      </c>
      <c r="C493" s="113" t="s">
        <v>110</v>
      </c>
      <c r="D493" s="113" t="s">
        <v>111</v>
      </c>
      <c r="E493" s="113" t="s">
        <v>61</v>
      </c>
      <c r="F493" s="114">
        <v>550490</v>
      </c>
      <c r="G493" s="115">
        <v>374900</v>
      </c>
      <c r="H493" s="113" t="s">
        <v>63</v>
      </c>
      <c r="I493" s="113" t="s">
        <v>62</v>
      </c>
      <c r="J493" s="116">
        <v>45587</v>
      </c>
    </row>
    <row r="494" spans="1:10" ht="14.4">
      <c r="A494" s="113" t="s">
        <v>93</v>
      </c>
      <c r="B494" s="113" t="s">
        <v>94</v>
      </c>
      <c r="C494" s="113" t="s">
        <v>110</v>
      </c>
      <c r="D494" s="113" t="s">
        <v>111</v>
      </c>
      <c r="E494" s="113" t="s">
        <v>70</v>
      </c>
      <c r="F494" s="114">
        <v>550493</v>
      </c>
      <c r="G494" s="115">
        <v>364999</v>
      </c>
      <c r="H494" s="113" t="s">
        <v>63</v>
      </c>
      <c r="I494" s="113" t="s">
        <v>62</v>
      </c>
      <c r="J494" s="116">
        <v>45587</v>
      </c>
    </row>
    <row r="495" spans="1:10" ht="14.4">
      <c r="A495" s="113" t="s">
        <v>93</v>
      </c>
      <c r="B495" s="113" t="s">
        <v>94</v>
      </c>
      <c r="C495" s="113" t="s">
        <v>96</v>
      </c>
      <c r="D495" s="113" t="s">
        <v>100</v>
      </c>
      <c r="E495" s="113" t="s">
        <v>61</v>
      </c>
      <c r="F495" s="114">
        <v>550685</v>
      </c>
      <c r="G495" s="115">
        <v>540000</v>
      </c>
      <c r="H495" s="113" t="s">
        <v>63</v>
      </c>
      <c r="I495" s="113" t="s">
        <v>62</v>
      </c>
      <c r="J495" s="116">
        <v>45595</v>
      </c>
    </row>
    <row r="496" spans="1:10" ht="14.4">
      <c r="A496" s="113" t="s">
        <v>93</v>
      </c>
      <c r="B496" s="113" t="s">
        <v>94</v>
      </c>
      <c r="C496" s="113" t="s">
        <v>66</v>
      </c>
      <c r="D496" s="113" t="s">
        <v>95</v>
      </c>
      <c r="E496" s="113" t="s">
        <v>61</v>
      </c>
      <c r="F496" s="114">
        <v>550087</v>
      </c>
      <c r="G496" s="115">
        <v>610000</v>
      </c>
      <c r="H496" s="113" t="s">
        <v>63</v>
      </c>
      <c r="I496" s="113" t="s">
        <v>62</v>
      </c>
      <c r="J496" s="116">
        <v>45572</v>
      </c>
    </row>
    <row r="497" spans="1:10" ht="14.4">
      <c r="A497" s="113" t="s">
        <v>93</v>
      </c>
      <c r="B497" s="113" t="s">
        <v>94</v>
      </c>
      <c r="C497" s="113" t="s">
        <v>96</v>
      </c>
      <c r="D497" s="113" t="s">
        <v>102</v>
      </c>
      <c r="E497" s="113" t="s">
        <v>61</v>
      </c>
      <c r="F497" s="114">
        <v>551670</v>
      </c>
      <c r="G497" s="115">
        <v>265000</v>
      </c>
      <c r="H497" s="113" t="s">
        <v>63</v>
      </c>
      <c r="I497" s="113" t="s">
        <v>62</v>
      </c>
      <c r="J497" s="116">
        <v>45638</v>
      </c>
    </row>
    <row r="498" spans="1:10" ht="14.4">
      <c r="A498" s="113" t="s">
        <v>93</v>
      </c>
      <c r="B498" s="113" t="s">
        <v>94</v>
      </c>
      <c r="C498" s="113" t="s">
        <v>66</v>
      </c>
      <c r="D498" s="113" t="s">
        <v>95</v>
      </c>
      <c r="E498" s="113" t="s">
        <v>61</v>
      </c>
      <c r="F498" s="114">
        <v>549992</v>
      </c>
      <c r="G498" s="115">
        <v>491500</v>
      </c>
      <c r="H498" s="113" t="s">
        <v>63</v>
      </c>
      <c r="I498" s="113" t="s">
        <v>62</v>
      </c>
      <c r="J498" s="116">
        <v>45566</v>
      </c>
    </row>
    <row r="499" spans="1:10" ht="14.4">
      <c r="A499" s="113" t="s">
        <v>93</v>
      </c>
      <c r="B499" s="113" t="s">
        <v>94</v>
      </c>
      <c r="C499" s="113" t="s">
        <v>66</v>
      </c>
      <c r="D499" s="113" t="s">
        <v>95</v>
      </c>
      <c r="E499" s="113" t="s">
        <v>68</v>
      </c>
      <c r="F499" s="114">
        <v>549344</v>
      </c>
      <c r="G499" s="115">
        <v>150000</v>
      </c>
      <c r="H499" s="113" t="s">
        <v>63</v>
      </c>
      <c r="I499" s="113" t="s">
        <v>62</v>
      </c>
      <c r="J499" s="116">
        <v>45534</v>
      </c>
    </row>
    <row r="500" spans="1:10" ht="14.4">
      <c r="A500" s="113" t="s">
        <v>93</v>
      </c>
      <c r="B500" s="113" t="s">
        <v>94</v>
      </c>
      <c r="C500" s="113" t="s">
        <v>96</v>
      </c>
      <c r="D500" s="113" t="s">
        <v>98</v>
      </c>
      <c r="E500" s="113" t="s">
        <v>61</v>
      </c>
      <c r="F500" s="114">
        <v>550026</v>
      </c>
      <c r="G500" s="115">
        <v>530000</v>
      </c>
      <c r="H500" s="113" t="s">
        <v>63</v>
      </c>
      <c r="I500" s="113" t="s">
        <v>62</v>
      </c>
      <c r="J500" s="116">
        <v>45567</v>
      </c>
    </row>
    <row r="501" spans="1:10" ht="14.4">
      <c r="A501" s="113" t="s">
        <v>93</v>
      </c>
      <c r="B501" s="113" t="s">
        <v>94</v>
      </c>
      <c r="C501" s="113" t="s">
        <v>96</v>
      </c>
      <c r="D501" s="113" t="s">
        <v>98</v>
      </c>
      <c r="E501" s="113" t="s">
        <v>61</v>
      </c>
      <c r="F501" s="114">
        <v>550041</v>
      </c>
      <c r="G501" s="115">
        <v>440000</v>
      </c>
      <c r="H501" s="113" t="s">
        <v>63</v>
      </c>
      <c r="I501" s="113" t="s">
        <v>62</v>
      </c>
      <c r="J501" s="116">
        <v>45568</v>
      </c>
    </row>
    <row r="502" spans="1:10" ht="14.4">
      <c r="A502" s="113" t="s">
        <v>93</v>
      </c>
      <c r="B502" s="113" t="s">
        <v>94</v>
      </c>
      <c r="C502" s="113" t="s">
        <v>96</v>
      </c>
      <c r="D502" s="113" t="s">
        <v>97</v>
      </c>
      <c r="E502" s="113" t="s">
        <v>70</v>
      </c>
      <c r="F502" s="114">
        <v>550653</v>
      </c>
      <c r="G502" s="115">
        <v>543395</v>
      </c>
      <c r="H502" s="113" t="s">
        <v>62</v>
      </c>
      <c r="I502" s="113" t="s">
        <v>62</v>
      </c>
      <c r="J502" s="116">
        <v>45594</v>
      </c>
    </row>
    <row r="503" spans="1:10" ht="14.4">
      <c r="A503" s="113" t="s">
        <v>93</v>
      </c>
      <c r="B503" s="113" t="s">
        <v>94</v>
      </c>
      <c r="C503" s="113" t="s">
        <v>66</v>
      </c>
      <c r="D503" s="113" t="s">
        <v>95</v>
      </c>
      <c r="E503" s="113" t="s">
        <v>61</v>
      </c>
      <c r="F503" s="114">
        <v>550070</v>
      </c>
      <c r="G503" s="115">
        <v>380000</v>
      </c>
      <c r="H503" s="113" t="s">
        <v>63</v>
      </c>
      <c r="I503" s="113" t="s">
        <v>62</v>
      </c>
      <c r="J503" s="116">
        <v>45569</v>
      </c>
    </row>
    <row r="504" spans="1:10" ht="14.4">
      <c r="A504" s="113" t="s">
        <v>93</v>
      </c>
      <c r="B504" s="113" t="s">
        <v>94</v>
      </c>
      <c r="C504" s="113" t="s">
        <v>103</v>
      </c>
      <c r="D504" s="113" t="s">
        <v>104</v>
      </c>
      <c r="E504" s="113" t="s">
        <v>61</v>
      </c>
      <c r="F504" s="114">
        <v>549632</v>
      </c>
      <c r="G504" s="115">
        <v>375000</v>
      </c>
      <c r="H504" s="113" t="s">
        <v>63</v>
      </c>
      <c r="I504" s="113" t="s">
        <v>62</v>
      </c>
      <c r="J504" s="116">
        <v>45551</v>
      </c>
    </row>
    <row r="505" spans="1:10" ht="14.4">
      <c r="A505" s="113" t="s">
        <v>93</v>
      </c>
      <c r="B505" s="113" t="s">
        <v>94</v>
      </c>
      <c r="C505" s="113" t="s">
        <v>66</v>
      </c>
      <c r="D505" s="113" t="s">
        <v>95</v>
      </c>
      <c r="E505" s="113" t="s">
        <v>70</v>
      </c>
      <c r="F505" s="114">
        <v>549706</v>
      </c>
      <c r="G505" s="115">
        <v>295000</v>
      </c>
      <c r="H505" s="113" t="s">
        <v>63</v>
      </c>
      <c r="I505" s="113" t="s">
        <v>62</v>
      </c>
      <c r="J505" s="116">
        <v>45553</v>
      </c>
    </row>
    <row r="506" spans="1:10" ht="14.4">
      <c r="A506" s="113" t="s">
        <v>93</v>
      </c>
      <c r="B506" s="113" t="s">
        <v>94</v>
      </c>
      <c r="C506" s="113" t="s">
        <v>103</v>
      </c>
      <c r="D506" s="113" t="s">
        <v>104</v>
      </c>
      <c r="E506" s="113" t="s">
        <v>61</v>
      </c>
      <c r="F506" s="114">
        <v>549590</v>
      </c>
      <c r="G506" s="115">
        <v>575000</v>
      </c>
      <c r="H506" s="113" t="s">
        <v>63</v>
      </c>
      <c r="I506" s="113" t="s">
        <v>62</v>
      </c>
      <c r="J506" s="116">
        <v>45547</v>
      </c>
    </row>
    <row r="507" spans="1:10" ht="14.4">
      <c r="A507" s="113" t="s">
        <v>93</v>
      </c>
      <c r="B507" s="113" t="s">
        <v>94</v>
      </c>
      <c r="C507" s="113" t="s">
        <v>103</v>
      </c>
      <c r="D507" s="113" t="s">
        <v>104</v>
      </c>
      <c r="E507" s="113" t="s">
        <v>61</v>
      </c>
      <c r="F507" s="114">
        <v>550106</v>
      </c>
      <c r="G507" s="115">
        <v>230000</v>
      </c>
      <c r="H507" s="113" t="s">
        <v>63</v>
      </c>
      <c r="I507" s="113" t="s">
        <v>62</v>
      </c>
      <c r="J507" s="116">
        <v>45572</v>
      </c>
    </row>
    <row r="508" spans="1:10" ht="14.4">
      <c r="A508" s="113" t="s">
        <v>93</v>
      </c>
      <c r="B508" s="113" t="s">
        <v>94</v>
      </c>
      <c r="C508" s="113" t="s">
        <v>107</v>
      </c>
      <c r="D508" s="113" t="s">
        <v>108</v>
      </c>
      <c r="E508" s="113" t="s">
        <v>79</v>
      </c>
      <c r="F508" s="114">
        <v>550187</v>
      </c>
      <c r="G508" s="115">
        <v>1383000</v>
      </c>
      <c r="H508" s="113" t="s">
        <v>63</v>
      </c>
      <c r="I508" s="113" t="s">
        <v>62</v>
      </c>
      <c r="J508" s="116">
        <v>45575</v>
      </c>
    </row>
    <row r="509" spans="1:10" ht="14.4">
      <c r="A509" s="113" t="s">
        <v>93</v>
      </c>
      <c r="B509" s="113" t="s">
        <v>94</v>
      </c>
      <c r="C509" s="113" t="s">
        <v>107</v>
      </c>
      <c r="D509" s="113" t="s">
        <v>108</v>
      </c>
      <c r="E509" s="113" t="s">
        <v>61</v>
      </c>
      <c r="F509" s="114">
        <v>550245</v>
      </c>
      <c r="G509" s="115">
        <v>360000</v>
      </c>
      <c r="H509" s="113" t="s">
        <v>63</v>
      </c>
      <c r="I509" s="113" t="s">
        <v>62</v>
      </c>
      <c r="J509" s="116">
        <v>45576</v>
      </c>
    </row>
    <row r="510" spans="1:10" ht="14.4">
      <c r="A510" s="113" t="s">
        <v>93</v>
      </c>
      <c r="B510" s="113" t="s">
        <v>94</v>
      </c>
      <c r="C510" s="113" t="s">
        <v>96</v>
      </c>
      <c r="D510" s="113" t="s">
        <v>98</v>
      </c>
      <c r="E510" s="113" t="s">
        <v>61</v>
      </c>
      <c r="F510" s="114">
        <v>550253</v>
      </c>
      <c r="G510" s="115">
        <v>689000</v>
      </c>
      <c r="H510" s="113" t="s">
        <v>63</v>
      </c>
      <c r="I510" s="113" t="s">
        <v>62</v>
      </c>
      <c r="J510" s="116">
        <v>45576</v>
      </c>
    </row>
    <row r="511" spans="1:10" ht="14.4">
      <c r="A511" s="113" t="s">
        <v>93</v>
      </c>
      <c r="B511" s="113" t="s">
        <v>94</v>
      </c>
      <c r="C511" s="113" t="s">
        <v>66</v>
      </c>
      <c r="D511" s="113" t="s">
        <v>95</v>
      </c>
      <c r="E511" s="113" t="s">
        <v>61</v>
      </c>
      <c r="F511" s="114">
        <v>550719</v>
      </c>
      <c r="G511" s="115">
        <v>479900</v>
      </c>
      <c r="H511" s="113" t="s">
        <v>63</v>
      </c>
      <c r="I511" s="113" t="s">
        <v>62</v>
      </c>
      <c r="J511" s="116">
        <v>45596</v>
      </c>
    </row>
    <row r="512" spans="1:10" ht="14.4">
      <c r="A512" s="113" t="s">
        <v>93</v>
      </c>
      <c r="B512" s="113" t="s">
        <v>94</v>
      </c>
      <c r="C512" s="113" t="s">
        <v>103</v>
      </c>
      <c r="D512" s="113" t="s">
        <v>104</v>
      </c>
      <c r="E512" s="113" t="s">
        <v>61</v>
      </c>
      <c r="F512" s="114">
        <v>550711</v>
      </c>
      <c r="G512" s="115">
        <v>559000</v>
      </c>
      <c r="H512" s="113" t="s">
        <v>63</v>
      </c>
      <c r="I512" s="113" t="s">
        <v>62</v>
      </c>
      <c r="J512" s="116">
        <v>45596</v>
      </c>
    </row>
    <row r="513" spans="1:10" ht="14.4">
      <c r="A513" s="113" t="s">
        <v>93</v>
      </c>
      <c r="B513" s="113" t="s">
        <v>94</v>
      </c>
      <c r="C513" s="113" t="s">
        <v>110</v>
      </c>
      <c r="D513" s="113" t="s">
        <v>111</v>
      </c>
      <c r="E513" s="113" t="s">
        <v>61</v>
      </c>
      <c r="F513" s="114">
        <v>552091</v>
      </c>
      <c r="G513" s="115">
        <v>495000</v>
      </c>
      <c r="H513" s="113" t="s">
        <v>63</v>
      </c>
      <c r="I513" s="113" t="s">
        <v>62</v>
      </c>
      <c r="J513" s="116">
        <v>45656</v>
      </c>
    </row>
    <row r="514" spans="1:10" ht="14.4">
      <c r="A514" s="113" t="s">
        <v>93</v>
      </c>
      <c r="B514" s="113" t="s">
        <v>94</v>
      </c>
      <c r="C514" s="113" t="s">
        <v>107</v>
      </c>
      <c r="D514" s="113" t="s">
        <v>108</v>
      </c>
      <c r="E514" s="113" t="s">
        <v>61</v>
      </c>
      <c r="F514" s="114">
        <v>549698</v>
      </c>
      <c r="G514" s="115">
        <v>585000</v>
      </c>
      <c r="H514" s="113" t="s">
        <v>63</v>
      </c>
      <c r="I514" s="113" t="s">
        <v>62</v>
      </c>
      <c r="J514" s="116">
        <v>45553</v>
      </c>
    </row>
    <row r="515" spans="1:10" ht="14.4">
      <c r="A515" s="113" t="s">
        <v>93</v>
      </c>
      <c r="B515" s="113" t="s">
        <v>94</v>
      </c>
      <c r="C515" s="113" t="s">
        <v>66</v>
      </c>
      <c r="D515" s="113" t="s">
        <v>95</v>
      </c>
      <c r="E515" s="113" t="s">
        <v>61</v>
      </c>
      <c r="F515" s="114">
        <v>552112</v>
      </c>
      <c r="G515" s="115">
        <v>775000</v>
      </c>
      <c r="H515" s="113" t="s">
        <v>63</v>
      </c>
      <c r="I515" s="113" t="s">
        <v>62</v>
      </c>
      <c r="J515" s="116">
        <v>45657</v>
      </c>
    </row>
    <row r="516" spans="1:10" ht="14.4">
      <c r="A516" s="113" t="s">
        <v>93</v>
      </c>
      <c r="B516" s="113" t="s">
        <v>94</v>
      </c>
      <c r="C516" s="113" t="s">
        <v>112</v>
      </c>
      <c r="D516" s="113" t="s">
        <v>113</v>
      </c>
      <c r="E516" s="113" t="s">
        <v>61</v>
      </c>
      <c r="F516" s="114">
        <v>548311</v>
      </c>
      <c r="G516" s="115">
        <v>234900</v>
      </c>
      <c r="H516" s="113" t="s">
        <v>63</v>
      </c>
      <c r="I516" s="113" t="s">
        <v>62</v>
      </c>
      <c r="J516" s="116">
        <v>45491</v>
      </c>
    </row>
    <row r="517" spans="1:10" ht="14.4">
      <c r="A517" s="113" t="s">
        <v>93</v>
      </c>
      <c r="B517" s="113" t="s">
        <v>94</v>
      </c>
      <c r="C517" s="113" t="s">
        <v>96</v>
      </c>
      <c r="D517" s="113" t="s">
        <v>98</v>
      </c>
      <c r="E517" s="113" t="s">
        <v>61</v>
      </c>
      <c r="F517" s="114">
        <v>549434</v>
      </c>
      <c r="G517" s="115">
        <v>759000</v>
      </c>
      <c r="H517" s="113" t="s">
        <v>63</v>
      </c>
      <c r="I517" s="113" t="s">
        <v>62</v>
      </c>
      <c r="J517" s="116">
        <v>45539</v>
      </c>
    </row>
    <row r="518" spans="1:10" ht="14.4">
      <c r="A518" s="113" t="s">
        <v>93</v>
      </c>
      <c r="B518" s="113" t="s">
        <v>94</v>
      </c>
      <c r="C518" s="113" t="s">
        <v>112</v>
      </c>
      <c r="D518" s="113" t="s">
        <v>113</v>
      </c>
      <c r="E518" s="113" t="s">
        <v>61</v>
      </c>
      <c r="F518" s="114">
        <v>548584</v>
      </c>
      <c r="G518" s="115">
        <v>429000</v>
      </c>
      <c r="H518" s="113" t="s">
        <v>63</v>
      </c>
      <c r="I518" s="113" t="s">
        <v>62</v>
      </c>
      <c r="J518" s="116">
        <v>45502</v>
      </c>
    </row>
    <row r="519" spans="1:10" ht="14.4">
      <c r="A519" s="113" t="s">
        <v>93</v>
      </c>
      <c r="B519" s="113" t="s">
        <v>94</v>
      </c>
      <c r="C519" s="113" t="s">
        <v>105</v>
      </c>
      <c r="D519" s="113" t="s">
        <v>106</v>
      </c>
      <c r="E519" s="113" t="s">
        <v>71</v>
      </c>
      <c r="F519" s="114">
        <v>548449</v>
      </c>
      <c r="G519" s="115">
        <v>150000</v>
      </c>
      <c r="H519" s="113" t="s">
        <v>63</v>
      </c>
      <c r="I519" s="113" t="s">
        <v>62</v>
      </c>
      <c r="J519" s="116">
        <v>45496</v>
      </c>
    </row>
    <row r="520" spans="1:10" ht="14.4">
      <c r="A520" s="113" t="s">
        <v>93</v>
      </c>
      <c r="B520" s="113" t="s">
        <v>94</v>
      </c>
      <c r="C520" s="113" t="s">
        <v>66</v>
      </c>
      <c r="D520" s="113" t="s">
        <v>95</v>
      </c>
      <c r="E520" s="113" t="s">
        <v>70</v>
      </c>
      <c r="F520" s="114">
        <v>551108</v>
      </c>
      <c r="G520" s="115">
        <v>412000</v>
      </c>
      <c r="H520" s="113" t="s">
        <v>63</v>
      </c>
      <c r="I520" s="113" t="s">
        <v>62</v>
      </c>
      <c r="J520" s="116">
        <v>45611</v>
      </c>
    </row>
    <row r="521" spans="1:10" ht="14.4">
      <c r="A521" s="113" t="s">
        <v>93</v>
      </c>
      <c r="B521" s="113" t="s">
        <v>94</v>
      </c>
      <c r="C521" s="113" t="s">
        <v>66</v>
      </c>
      <c r="D521" s="113" t="s">
        <v>95</v>
      </c>
      <c r="E521" s="113" t="s">
        <v>68</v>
      </c>
      <c r="F521" s="114">
        <v>551143</v>
      </c>
      <c r="G521" s="115">
        <v>395000</v>
      </c>
      <c r="H521" s="113" t="s">
        <v>63</v>
      </c>
      <c r="I521" s="113" t="s">
        <v>62</v>
      </c>
      <c r="J521" s="116">
        <v>45614</v>
      </c>
    </row>
    <row r="522" spans="1:10" ht="14.4">
      <c r="A522" s="113" t="s">
        <v>93</v>
      </c>
      <c r="B522" s="113" t="s">
        <v>94</v>
      </c>
      <c r="C522" s="113" t="s">
        <v>66</v>
      </c>
      <c r="D522" s="113" t="s">
        <v>95</v>
      </c>
      <c r="E522" s="113" t="s">
        <v>68</v>
      </c>
      <c r="F522" s="114">
        <v>551251</v>
      </c>
      <c r="G522" s="115">
        <v>380000</v>
      </c>
      <c r="H522" s="113" t="s">
        <v>63</v>
      </c>
      <c r="I522" s="113" t="s">
        <v>62</v>
      </c>
      <c r="J522" s="116">
        <v>45617</v>
      </c>
    </row>
    <row r="523" spans="1:10" ht="14.4">
      <c r="A523" s="113" t="s">
        <v>93</v>
      </c>
      <c r="B523" s="113" t="s">
        <v>94</v>
      </c>
      <c r="C523" s="113" t="s">
        <v>96</v>
      </c>
      <c r="D523" s="113" t="s">
        <v>98</v>
      </c>
      <c r="E523" s="113" t="s">
        <v>61</v>
      </c>
      <c r="F523" s="114">
        <v>551224</v>
      </c>
      <c r="G523" s="115">
        <v>465000</v>
      </c>
      <c r="H523" s="113" t="s">
        <v>63</v>
      </c>
      <c r="I523" s="113" t="s">
        <v>62</v>
      </c>
      <c r="J523" s="116">
        <v>45616</v>
      </c>
    </row>
    <row r="524" spans="1:10" ht="14.4">
      <c r="A524" s="113" t="s">
        <v>93</v>
      </c>
      <c r="B524" s="113" t="s">
        <v>94</v>
      </c>
      <c r="C524" s="113" t="s">
        <v>110</v>
      </c>
      <c r="D524" s="113" t="s">
        <v>111</v>
      </c>
      <c r="E524" s="113" t="s">
        <v>71</v>
      </c>
      <c r="F524" s="114">
        <v>549530</v>
      </c>
      <c r="G524" s="115">
        <v>175000</v>
      </c>
      <c r="H524" s="113" t="s">
        <v>63</v>
      </c>
      <c r="I524" s="113" t="s">
        <v>62</v>
      </c>
      <c r="J524" s="116">
        <v>45545</v>
      </c>
    </row>
    <row r="525" spans="1:10" ht="14.4">
      <c r="A525" s="113" t="s">
        <v>93</v>
      </c>
      <c r="B525" s="113" t="s">
        <v>94</v>
      </c>
      <c r="C525" s="113" t="s">
        <v>96</v>
      </c>
      <c r="D525" s="113" t="s">
        <v>97</v>
      </c>
      <c r="E525" s="113" t="s">
        <v>61</v>
      </c>
      <c r="F525" s="114">
        <v>549473</v>
      </c>
      <c r="G525" s="115">
        <v>597364</v>
      </c>
      <c r="H525" s="113" t="s">
        <v>62</v>
      </c>
      <c r="I525" s="113" t="s">
        <v>62</v>
      </c>
      <c r="J525" s="116">
        <v>45541</v>
      </c>
    </row>
    <row r="526" spans="1:10" ht="14.4">
      <c r="A526" s="113" t="s">
        <v>93</v>
      </c>
      <c r="B526" s="113" t="s">
        <v>94</v>
      </c>
      <c r="C526" s="113" t="s">
        <v>96</v>
      </c>
      <c r="D526" s="113" t="s">
        <v>97</v>
      </c>
      <c r="E526" s="113" t="s">
        <v>61</v>
      </c>
      <c r="F526" s="114">
        <v>548580</v>
      </c>
      <c r="G526" s="115">
        <v>540000</v>
      </c>
      <c r="H526" s="113" t="s">
        <v>62</v>
      </c>
      <c r="I526" s="113" t="s">
        <v>62</v>
      </c>
      <c r="J526" s="116">
        <v>45502</v>
      </c>
    </row>
    <row r="527" spans="1:10" ht="14.4">
      <c r="A527" s="113" t="s">
        <v>93</v>
      </c>
      <c r="B527" s="113" t="s">
        <v>94</v>
      </c>
      <c r="C527" s="113" t="s">
        <v>66</v>
      </c>
      <c r="D527" s="113" t="s">
        <v>95</v>
      </c>
      <c r="E527" s="113" t="s">
        <v>61</v>
      </c>
      <c r="F527" s="114">
        <v>548290</v>
      </c>
      <c r="G527" s="115">
        <v>535000</v>
      </c>
      <c r="H527" s="113" t="s">
        <v>63</v>
      </c>
      <c r="I527" s="113" t="s">
        <v>62</v>
      </c>
      <c r="J527" s="116">
        <v>45490</v>
      </c>
    </row>
    <row r="528" spans="1:10" ht="14.4">
      <c r="A528" s="113" t="s">
        <v>93</v>
      </c>
      <c r="B528" s="113" t="s">
        <v>94</v>
      </c>
      <c r="C528" s="113" t="s">
        <v>107</v>
      </c>
      <c r="D528" s="113" t="s">
        <v>108</v>
      </c>
      <c r="E528" s="113" t="s">
        <v>61</v>
      </c>
      <c r="F528" s="114">
        <v>549531</v>
      </c>
      <c r="G528" s="115">
        <v>799000</v>
      </c>
      <c r="H528" s="113" t="s">
        <v>63</v>
      </c>
      <c r="I528" s="113" t="s">
        <v>62</v>
      </c>
      <c r="J528" s="116">
        <v>45545</v>
      </c>
    </row>
    <row r="529" spans="1:10" ht="14.4">
      <c r="A529" s="113" t="s">
        <v>93</v>
      </c>
      <c r="B529" s="113" t="s">
        <v>94</v>
      </c>
      <c r="C529" s="113" t="s">
        <v>96</v>
      </c>
      <c r="D529" s="113" t="s">
        <v>102</v>
      </c>
      <c r="E529" s="113" t="s">
        <v>70</v>
      </c>
      <c r="F529" s="114">
        <v>549540</v>
      </c>
      <c r="G529" s="115">
        <v>370000</v>
      </c>
      <c r="H529" s="113" t="s">
        <v>63</v>
      </c>
      <c r="I529" s="113" t="s">
        <v>62</v>
      </c>
      <c r="J529" s="116">
        <v>45545</v>
      </c>
    </row>
    <row r="530" spans="1:10" ht="14.4">
      <c r="A530" s="113" t="s">
        <v>93</v>
      </c>
      <c r="B530" s="113" t="s">
        <v>94</v>
      </c>
      <c r="C530" s="113" t="s">
        <v>96</v>
      </c>
      <c r="D530" s="113" t="s">
        <v>101</v>
      </c>
      <c r="E530" s="113" t="s">
        <v>79</v>
      </c>
      <c r="F530" s="114">
        <v>552115</v>
      </c>
      <c r="G530" s="115">
        <v>3900000</v>
      </c>
      <c r="H530" s="113" t="s">
        <v>63</v>
      </c>
      <c r="I530" s="113" t="s">
        <v>62</v>
      </c>
      <c r="J530" s="116">
        <v>45657</v>
      </c>
    </row>
    <row r="531" spans="1:10" ht="14.4">
      <c r="A531" s="113" t="s">
        <v>93</v>
      </c>
      <c r="B531" s="113" t="s">
        <v>94</v>
      </c>
      <c r="C531" s="113" t="s">
        <v>110</v>
      </c>
      <c r="D531" s="113" t="s">
        <v>111</v>
      </c>
      <c r="E531" s="113" t="s">
        <v>61</v>
      </c>
      <c r="F531" s="114">
        <v>548557</v>
      </c>
      <c r="G531" s="115">
        <v>529000</v>
      </c>
      <c r="H531" s="113" t="s">
        <v>63</v>
      </c>
      <c r="I531" s="113" t="s">
        <v>62</v>
      </c>
      <c r="J531" s="116">
        <v>45499</v>
      </c>
    </row>
    <row r="532" spans="1:10" ht="14.4">
      <c r="A532" s="113" t="s">
        <v>93</v>
      </c>
      <c r="B532" s="113" t="s">
        <v>94</v>
      </c>
      <c r="C532" s="113" t="s">
        <v>66</v>
      </c>
      <c r="D532" s="113" t="s">
        <v>95</v>
      </c>
      <c r="E532" s="113" t="s">
        <v>61</v>
      </c>
      <c r="F532" s="114">
        <v>551903</v>
      </c>
      <c r="G532" s="115">
        <v>335000</v>
      </c>
      <c r="H532" s="113" t="s">
        <v>63</v>
      </c>
      <c r="I532" s="113" t="s">
        <v>62</v>
      </c>
      <c r="J532" s="116">
        <v>45645</v>
      </c>
    </row>
    <row r="533" spans="1:10" ht="14.4">
      <c r="A533" s="113" t="s">
        <v>93</v>
      </c>
      <c r="B533" s="113" t="s">
        <v>94</v>
      </c>
      <c r="C533" s="113" t="s">
        <v>103</v>
      </c>
      <c r="D533" s="113" t="s">
        <v>104</v>
      </c>
      <c r="E533" s="113" t="s">
        <v>61</v>
      </c>
      <c r="F533" s="114">
        <v>549510</v>
      </c>
      <c r="G533" s="115">
        <v>480000</v>
      </c>
      <c r="H533" s="113" t="s">
        <v>63</v>
      </c>
      <c r="I533" s="113" t="s">
        <v>62</v>
      </c>
      <c r="J533" s="116">
        <v>45544</v>
      </c>
    </row>
    <row r="534" spans="1:10" ht="14.4">
      <c r="A534" s="113" t="s">
        <v>93</v>
      </c>
      <c r="B534" s="113" t="s">
        <v>94</v>
      </c>
      <c r="C534" s="113" t="s">
        <v>110</v>
      </c>
      <c r="D534" s="113" t="s">
        <v>111</v>
      </c>
      <c r="E534" s="113" t="s">
        <v>79</v>
      </c>
      <c r="F534" s="114">
        <v>551165</v>
      </c>
      <c r="G534" s="115">
        <v>1250000</v>
      </c>
      <c r="H534" s="113" t="s">
        <v>63</v>
      </c>
      <c r="I534" s="113" t="s">
        <v>62</v>
      </c>
      <c r="J534" s="116">
        <v>45614</v>
      </c>
    </row>
    <row r="535" spans="1:10" ht="14.4">
      <c r="A535" s="113" t="s">
        <v>93</v>
      </c>
      <c r="B535" s="113" t="s">
        <v>94</v>
      </c>
      <c r="C535" s="113" t="s">
        <v>103</v>
      </c>
      <c r="D535" s="113" t="s">
        <v>104</v>
      </c>
      <c r="E535" s="113" t="s">
        <v>61</v>
      </c>
      <c r="F535" s="114">
        <v>551942</v>
      </c>
      <c r="G535" s="115">
        <v>260000</v>
      </c>
      <c r="H535" s="113" t="s">
        <v>63</v>
      </c>
      <c r="I535" s="113" t="s">
        <v>62</v>
      </c>
      <c r="J535" s="116">
        <v>45646</v>
      </c>
    </row>
    <row r="536" spans="1:10" ht="14.4">
      <c r="A536" s="113" t="s">
        <v>93</v>
      </c>
      <c r="B536" s="113" t="s">
        <v>94</v>
      </c>
      <c r="C536" s="113" t="s">
        <v>110</v>
      </c>
      <c r="D536" s="113" t="s">
        <v>111</v>
      </c>
      <c r="E536" s="113" t="s">
        <v>68</v>
      </c>
      <c r="F536" s="114">
        <v>549355</v>
      </c>
      <c r="G536" s="115">
        <v>542500</v>
      </c>
      <c r="H536" s="113" t="s">
        <v>63</v>
      </c>
      <c r="I536" s="113" t="s">
        <v>62</v>
      </c>
      <c r="J536" s="116">
        <v>45534</v>
      </c>
    </row>
    <row r="537" spans="1:10" ht="14.4">
      <c r="A537" s="113" t="s">
        <v>93</v>
      </c>
      <c r="B537" s="113" t="s">
        <v>94</v>
      </c>
      <c r="C537" s="113" t="s">
        <v>103</v>
      </c>
      <c r="D537" s="113" t="s">
        <v>104</v>
      </c>
      <c r="E537" s="113" t="s">
        <v>61</v>
      </c>
      <c r="F537" s="114">
        <v>548588</v>
      </c>
      <c r="G537" s="115">
        <v>715900</v>
      </c>
      <c r="H537" s="113" t="s">
        <v>63</v>
      </c>
      <c r="I537" s="113" t="s">
        <v>62</v>
      </c>
      <c r="J537" s="116">
        <v>45502</v>
      </c>
    </row>
    <row r="538" spans="1:10" ht="14.4">
      <c r="A538" s="113" t="s">
        <v>114</v>
      </c>
      <c r="B538" s="113" t="s">
        <v>115</v>
      </c>
      <c r="C538" s="113" t="s">
        <v>116</v>
      </c>
      <c r="D538" s="113" t="s">
        <v>117</v>
      </c>
      <c r="E538" s="113" t="s">
        <v>71</v>
      </c>
      <c r="F538" s="114">
        <v>545860</v>
      </c>
      <c r="G538" s="115">
        <v>230000</v>
      </c>
      <c r="H538" s="113" t="s">
        <v>63</v>
      </c>
      <c r="I538" s="113" t="s">
        <v>62</v>
      </c>
      <c r="J538" s="116">
        <v>45376</v>
      </c>
    </row>
    <row r="539" spans="1:10" ht="14.4">
      <c r="A539" s="113" t="s">
        <v>114</v>
      </c>
      <c r="B539" s="113" t="s">
        <v>115</v>
      </c>
      <c r="C539" s="113" t="s">
        <v>116</v>
      </c>
      <c r="D539" s="113" t="s">
        <v>117</v>
      </c>
      <c r="E539" s="113" t="s">
        <v>61</v>
      </c>
      <c r="F539" s="114">
        <v>551004</v>
      </c>
      <c r="G539" s="115">
        <v>519000</v>
      </c>
      <c r="H539" s="113" t="s">
        <v>63</v>
      </c>
      <c r="I539" s="113" t="s">
        <v>62</v>
      </c>
      <c r="J539" s="116">
        <v>45608</v>
      </c>
    </row>
    <row r="540" spans="1:10" ht="14.4">
      <c r="A540" s="113" t="s">
        <v>114</v>
      </c>
      <c r="B540" s="113" t="s">
        <v>115</v>
      </c>
      <c r="C540" s="113" t="s">
        <v>116</v>
      </c>
      <c r="D540" s="113" t="s">
        <v>117</v>
      </c>
      <c r="E540" s="113" t="s">
        <v>61</v>
      </c>
      <c r="F540" s="114">
        <v>550943</v>
      </c>
      <c r="G540" s="115">
        <v>820000</v>
      </c>
      <c r="H540" s="113" t="s">
        <v>63</v>
      </c>
      <c r="I540" s="113" t="s">
        <v>62</v>
      </c>
      <c r="J540" s="116">
        <v>45604</v>
      </c>
    </row>
    <row r="541" spans="1:10" ht="14.4">
      <c r="A541" s="113" t="s">
        <v>114</v>
      </c>
      <c r="B541" s="113" t="s">
        <v>115</v>
      </c>
      <c r="C541" s="113" t="s">
        <v>116</v>
      </c>
      <c r="D541" s="113" t="s">
        <v>117</v>
      </c>
      <c r="E541" s="113" t="s">
        <v>61</v>
      </c>
      <c r="F541" s="114">
        <v>545505</v>
      </c>
      <c r="G541" s="115">
        <v>475000</v>
      </c>
      <c r="H541" s="113" t="s">
        <v>63</v>
      </c>
      <c r="I541" s="113" t="s">
        <v>62</v>
      </c>
      <c r="J541" s="116">
        <v>45358</v>
      </c>
    </row>
    <row r="542" spans="1:10" ht="14.4">
      <c r="A542" s="113" t="s">
        <v>114</v>
      </c>
      <c r="B542" s="113" t="s">
        <v>115</v>
      </c>
      <c r="C542" s="113" t="s">
        <v>116</v>
      </c>
      <c r="D542" s="113" t="s">
        <v>117</v>
      </c>
      <c r="E542" s="113" t="s">
        <v>61</v>
      </c>
      <c r="F542" s="114">
        <v>551317</v>
      </c>
      <c r="G542" s="115">
        <v>350000</v>
      </c>
      <c r="H542" s="113" t="s">
        <v>63</v>
      </c>
      <c r="I542" s="113" t="s">
        <v>62</v>
      </c>
      <c r="J542" s="116">
        <v>45621</v>
      </c>
    </row>
    <row r="543" spans="1:10" ht="14.4">
      <c r="A543" s="113" t="s">
        <v>114</v>
      </c>
      <c r="B543" s="113" t="s">
        <v>115</v>
      </c>
      <c r="C543" s="113" t="s">
        <v>116</v>
      </c>
      <c r="D543" s="113" t="s">
        <v>117</v>
      </c>
      <c r="E543" s="113" t="s">
        <v>61</v>
      </c>
      <c r="F543" s="114">
        <v>546233</v>
      </c>
      <c r="G543" s="115">
        <v>455000</v>
      </c>
      <c r="H543" s="113" t="s">
        <v>63</v>
      </c>
      <c r="I543" s="113" t="s">
        <v>62</v>
      </c>
      <c r="J543" s="116">
        <v>45392</v>
      </c>
    </row>
    <row r="544" spans="1:10" ht="14.4">
      <c r="A544" s="113" t="s">
        <v>114</v>
      </c>
      <c r="B544" s="113" t="s">
        <v>115</v>
      </c>
      <c r="C544" s="113" t="s">
        <v>116</v>
      </c>
      <c r="D544" s="113" t="s">
        <v>117</v>
      </c>
      <c r="E544" s="113" t="s">
        <v>61</v>
      </c>
      <c r="F544" s="114">
        <v>549509</v>
      </c>
      <c r="G544" s="115">
        <v>605000</v>
      </c>
      <c r="H544" s="113" t="s">
        <v>63</v>
      </c>
      <c r="I544" s="113" t="s">
        <v>62</v>
      </c>
      <c r="J544" s="116">
        <v>45544</v>
      </c>
    </row>
    <row r="545" spans="1:10" ht="14.4">
      <c r="A545" s="113" t="s">
        <v>114</v>
      </c>
      <c r="B545" s="113" t="s">
        <v>115</v>
      </c>
      <c r="C545" s="113" t="s">
        <v>116</v>
      </c>
      <c r="D545" s="113" t="s">
        <v>117</v>
      </c>
      <c r="E545" s="113" t="s">
        <v>61</v>
      </c>
      <c r="F545" s="114">
        <v>545534</v>
      </c>
      <c r="G545" s="115">
        <v>368000</v>
      </c>
      <c r="H545" s="113" t="s">
        <v>63</v>
      </c>
      <c r="I545" s="113" t="s">
        <v>62</v>
      </c>
      <c r="J545" s="116">
        <v>45359</v>
      </c>
    </row>
    <row r="546" spans="1:10" ht="14.4">
      <c r="A546" s="113" t="s">
        <v>114</v>
      </c>
      <c r="B546" s="113" t="s">
        <v>115</v>
      </c>
      <c r="C546" s="113" t="s">
        <v>116</v>
      </c>
      <c r="D546" s="113" t="s">
        <v>117</v>
      </c>
      <c r="E546" s="113" t="s">
        <v>61</v>
      </c>
      <c r="F546" s="114">
        <v>552056</v>
      </c>
      <c r="G546" s="115">
        <v>420000</v>
      </c>
      <c r="H546" s="113" t="s">
        <v>63</v>
      </c>
      <c r="I546" s="113" t="s">
        <v>62</v>
      </c>
      <c r="J546" s="116">
        <v>45653</v>
      </c>
    </row>
    <row r="547" spans="1:10" ht="14.4">
      <c r="A547" s="113" t="s">
        <v>114</v>
      </c>
      <c r="B547" s="113" t="s">
        <v>115</v>
      </c>
      <c r="C547" s="113" t="s">
        <v>116</v>
      </c>
      <c r="D547" s="113" t="s">
        <v>117</v>
      </c>
      <c r="E547" s="113" t="s">
        <v>61</v>
      </c>
      <c r="F547" s="114">
        <v>551089</v>
      </c>
      <c r="G547" s="115">
        <v>525000</v>
      </c>
      <c r="H547" s="113" t="s">
        <v>63</v>
      </c>
      <c r="I547" s="113" t="s">
        <v>62</v>
      </c>
      <c r="J547" s="116">
        <v>45611</v>
      </c>
    </row>
    <row r="548" spans="1:10" ht="14.4">
      <c r="A548" s="113" t="s">
        <v>114</v>
      </c>
      <c r="B548" s="113" t="s">
        <v>115</v>
      </c>
      <c r="C548" s="113" t="s">
        <v>116</v>
      </c>
      <c r="D548" s="113" t="s">
        <v>117</v>
      </c>
      <c r="E548" s="113" t="s">
        <v>61</v>
      </c>
      <c r="F548" s="114">
        <v>546110</v>
      </c>
      <c r="G548" s="115">
        <v>495000</v>
      </c>
      <c r="H548" s="113" t="s">
        <v>63</v>
      </c>
      <c r="I548" s="113" t="s">
        <v>62</v>
      </c>
      <c r="J548" s="116">
        <v>45386</v>
      </c>
    </row>
    <row r="549" spans="1:10" ht="14.4">
      <c r="A549" s="113" t="s">
        <v>114</v>
      </c>
      <c r="B549" s="113" t="s">
        <v>115</v>
      </c>
      <c r="C549" s="113" t="s">
        <v>116</v>
      </c>
      <c r="D549" s="113" t="s">
        <v>117</v>
      </c>
      <c r="E549" s="113" t="s">
        <v>68</v>
      </c>
      <c r="F549" s="114">
        <v>545832</v>
      </c>
      <c r="G549" s="115">
        <v>200000</v>
      </c>
      <c r="H549" s="113" t="s">
        <v>63</v>
      </c>
      <c r="I549" s="113" t="s">
        <v>62</v>
      </c>
      <c r="J549" s="116">
        <v>45373</v>
      </c>
    </row>
    <row r="550" spans="1:10" ht="14.4">
      <c r="A550" s="113" t="s">
        <v>114</v>
      </c>
      <c r="B550" s="113" t="s">
        <v>115</v>
      </c>
      <c r="C550" s="113" t="s">
        <v>116</v>
      </c>
      <c r="D550" s="113" t="s">
        <v>117</v>
      </c>
      <c r="E550" s="113" t="s">
        <v>61</v>
      </c>
      <c r="F550" s="114">
        <v>548614</v>
      </c>
      <c r="G550" s="115">
        <v>505000</v>
      </c>
      <c r="H550" s="113" t="s">
        <v>63</v>
      </c>
      <c r="I550" s="113" t="s">
        <v>62</v>
      </c>
      <c r="J550" s="116">
        <v>45503</v>
      </c>
    </row>
    <row r="551" spans="1:10" ht="14.4">
      <c r="A551" s="113" t="s">
        <v>114</v>
      </c>
      <c r="B551" s="113" t="s">
        <v>115</v>
      </c>
      <c r="C551" s="113" t="s">
        <v>116</v>
      </c>
      <c r="D551" s="113" t="s">
        <v>117</v>
      </c>
      <c r="E551" s="113" t="s">
        <v>61</v>
      </c>
      <c r="F551" s="114">
        <v>551430</v>
      </c>
      <c r="G551" s="115">
        <v>151500</v>
      </c>
      <c r="H551" s="113" t="s">
        <v>63</v>
      </c>
      <c r="I551" s="113" t="s">
        <v>62</v>
      </c>
      <c r="J551" s="116">
        <v>45628</v>
      </c>
    </row>
    <row r="552" spans="1:10" ht="14.4">
      <c r="A552" s="113" t="s">
        <v>114</v>
      </c>
      <c r="B552" s="113" t="s">
        <v>115</v>
      </c>
      <c r="C552" s="113" t="s">
        <v>116</v>
      </c>
      <c r="D552" s="113" t="s">
        <v>117</v>
      </c>
      <c r="E552" s="113" t="s">
        <v>70</v>
      </c>
      <c r="F552" s="114">
        <v>545957</v>
      </c>
      <c r="G552" s="115">
        <v>270400</v>
      </c>
      <c r="H552" s="113" t="s">
        <v>63</v>
      </c>
      <c r="I552" s="113" t="s">
        <v>62</v>
      </c>
      <c r="J552" s="116">
        <v>45379</v>
      </c>
    </row>
    <row r="553" spans="1:10" ht="14.4">
      <c r="A553" s="113" t="s">
        <v>114</v>
      </c>
      <c r="B553" s="113" t="s">
        <v>115</v>
      </c>
      <c r="C553" s="113" t="s">
        <v>116</v>
      </c>
      <c r="D553" s="113" t="s">
        <v>117</v>
      </c>
      <c r="E553" s="113" t="s">
        <v>61</v>
      </c>
      <c r="F553" s="114">
        <v>549085</v>
      </c>
      <c r="G553" s="115">
        <v>460000</v>
      </c>
      <c r="H553" s="113" t="s">
        <v>63</v>
      </c>
      <c r="I553" s="113" t="s">
        <v>62</v>
      </c>
      <c r="J553" s="116">
        <v>45524</v>
      </c>
    </row>
    <row r="554" spans="1:10" ht="14.4">
      <c r="A554" s="113" t="s">
        <v>114</v>
      </c>
      <c r="B554" s="113" t="s">
        <v>115</v>
      </c>
      <c r="C554" s="113" t="s">
        <v>116</v>
      </c>
      <c r="D554" s="113" t="s">
        <v>117</v>
      </c>
      <c r="E554" s="113" t="s">
        <v>61</v>
      </c>
      <c r="F554" s="114">
        <v>550140</v>
      </c>
      <c r="G554" s="115">
        <v>399000</v>
      </c>
      <c r="H554" s="113" t="s">
        <v>63</v>
      </c>
      <c r="I554" s="113" t="s">
        <v>62</v>
      </c>
      <c r="J554" s="116">
        <v>45574</v>
      </c>
    </row>
    <row r="555" spans="1:10" ht="14.4">
      <c r="A555" s="113" t="s">
        <v>114</v>
      </c>
      <c r="B555" s="113" t="s">
        <v>115</v>
      </c>
      <c r="C555" s="113" t="s">
        <v>116</v>
      </c>
      <c r="D555" s="113" t="s">
        <v>117</v>
      </c>
      <c r="E555" s="113" t="s">
        <v>71</v>
      </c>
      <c r="F555" s="114">
        <v>545270</v>
      </c>
      <c r="G555" s="115">
        <v>245000</v>
      </c>
      <c r="H555" s="113" t="s">
        <v>63</v>
      </c>
      <c r="I555" s="113" t="s">
        <v>62</v>
      </c>
      <c r="J555" s="116">
        <v>45349</v>
      </c>
    </row>
    <row r="556" spans="1:10" ht="14.4">
      <c r="A556" s="113" t="s">
        <v>118</v>
      </c>
      <c r="B556" s="113" t="s">
        <v>119</v>
      </c>
      <c r="C556" s="113" t="s">
        <v>120</v>
      </c>
      <c r="D556" s="113" t="s">
        <v>121</v>
      </c>
      <c r="E556" s="113" t="s">
        <v>61</v>
      </c>
      <c r="F556" s="114">
        <v>544786</v>
      </c>
      <c r="G556" s="115">
        <v>435000</v>
      </c>
      <c r="H556" s="113" t="s">
        <v>63</v>
      </c>
      <c r="I556" s="113" t="s">
        <v>62</v>
      </c>
      <c r="J556" s="116">
        <v>45322</v>
      </c>
    </row>
    <row r="557" spans="1:10" ht="14.4">
      <c r="A557" s="113" t="s">
        <v>118</v>
      </c>
      <c r="B557" s="113" t="s">
        <v>119</v>
      </c>
      <c r="C557" s="113" t="s">
        <v>120</v>
      </c>
      <c r="D557" s="113" t="s">
        <v>121</v>
      </c>
      <c r="E557" s="113" t="s">
        <v>61</v>
      </c>
      <c r="F557" s="114">
        <v>544784</v>
      </c>
      <c r="G557" s="115">
        <v>460000</v>
      </c>
      <c r="H557" s="113" t="s">
        <v>63</v>
      </c>
      <c r="I557" s="113" t="s">
        <v>62</v>
      </c>
      <c r="J557" s="116">
        <v>45322</v>
      </c>
    </row>
    <row r="558" spans="1:10" ht="14.4">
      <c r="A558" s="113" t="s">
        <v>118</v>
      </c>
      <c r="B558" s="113" t="s">
        <v>119</v>
      </c>
      <c r="C558" s="113" t="s">
        <v>122</v>
      </c>
      <c r="D558" s="113" t="s">
        <v>123</v>
      </c>
      <c r="E558" s="113" t="s">
        <v>61</v>
      </c>
      <c r="F558" s="114">
        <v>547215</v>
      </c>
      <c r="G558" s="115">
        <v>700000</v>
      </c>
      <c r="H558" s="113" t="s">
        <v>63</v>
      </c>
      <c r="I558" s="113" t="s">
        <v>62</v>
      </c>
      <c r="J558" s="116">
        <v>45436</v>
      </c>
    </row>
    <row r="559" spans="1:10" ht="14.4">
      <c r="A559" s="113" t="s">
        <v>118</v>
      </c>
      <c r="B559" s="113" t="s">
        <v>119</v>
      </c>
      <c r="C559" s="113" t="s">
        <v>105</v>
      </c>
      <c r="D559" s="113" t="s">
        <v>124</v>
      </c>
      <c r="E559" s="113" t="s">
        <v>81</v>
      </c>
      <c r="F559" s="114">
        <v>544843</v>
      </c>
      <c r="G559" s="115">
        <v>650000</v>
      </c>
      <c r="H559" s="113" t="s">
        <v>63</v>
      </c>
      <c r="I559" s="113" t="s">
        <v>62</v>
      </c>
      <c r="J559" s="116">
        <v>45324</v>
      </c>
    </row>
    <row r="560" spans="1:10" ht="14.4">
      <c r="A560" s="113" t="s">
        <v>118</v>
      </c>
      <c r="B560" s="113" t="s">
        <v>119</v>
      </c>
      <c r="C560" s="113" t="s">
        <v>122</v>
      </c>
      <c r="D560" s="113" t="s">
        <v>121</v>
      </c>
      <c r="E560" s="113" t="s">
        <v>61</v>
      </c>
      <c r="F560" s="114">
        <v>551428</v>
      </c>
      <c r="G560" s="115">
        <v>380000</v>
      </c>
      <c r="H560" s="113" t="s">
        <v>63</v>
      </c>
      <c r="I560" s="113" t="s">
        <v>62</v>
      </c>
      <c r="J560" s="116">
        <v>45628</v>
      </c>
    </row>
    <row r="561" spans="1:10" ht="14.4">
      <c r="A561" s="113" t="s">
        <v>118</v>
      </c>
      <c r="B561" s="113" t="s">
        <v>119</v>
      </c>
      <c r="C561" s="113" t="s">
        <v>122</v>
      </c>
      <c r="D561" s="113" t="s">
        <v>121</v>
      </c>
      <c r="E561" s="113" t="s">
        <v>61</v>
      </c>
      <c r="F561" s="114">
        <v>546515</v>
      </c>
      <c r="G561" s="115">
        <v>429000</v>
      </c>
      <c r="H561" s="113" t="s">
        <v>63</v>
      </c>
      <c r="I561" s="113" t="s">
        <v>62</v>
      </c>
      <c r="J561" s="116">
        <v>45405</v>
      </c>
    </row>
    <row r="562" spans="1:10" ht="14.4">
      <c r="A562" s="113" t="s">
        <v>118</v>
      </c>
      <c r="B562" s="113" t="s">
        <v>119</v>
      </c>
      <c r="C562" s="113" t="s">
        <v>105</v>
      </c>
      <c r="D562" s="113" t="s">
        <v>124</v>
      </c>
      <c r="E562" s="113" t="s">
        <v>61</v>
      </c>
      <c r="F562" s="114">
        <v>546274</v>
      </c>
      <c r="G562" s="115">
        <v>2150000</v>
      </c>
      <c r="H562" s="113" t="s">
        <v>63</v>
      </c>
      <c r="I562" s="113" t="s">
        <v>62</v>
      </c>
      <c r="J562" s="116">
        <v>45393</v>
      </c>
    </row>
    <row r="563" spans="1:10" ht="14.4">
      <c r="A563" s="113" t="s">
        <v>118</v>
      </c>
      <c r="B563" s="113" t="s">
        <v>119</v>
      </c>
      <c r="C563" s="113" t="s">
        <v>105</v>
      </c>
      <c r="D563" s="113" t="s">
        <v>124</v>
      </c>
      <c r="E563" s="113" t="s">
        <v>61</v>
      </c>
      <c r="F563" s="114">
        <v>551467</v>
      </c>
      <c r="G563" s="115">
        <v>642000</v>
      </c>
      <c r="H563" s="113" t="s">
        <v>63</v>
      </c>
      <c r="I563" s="113" t="s">
        <v>62</v>
      </c>
      <c r="J563" s="116">
        <v>45629</v>
      </c>
    </row>
    <row r="564" spans="1:10" ht="14.4">
      <c r="A564" s="113" t="s">
        <v>118</v>
      </c>
      <c r="B564" s="113" t="s">
        <v>119</v>
      </c>
      <c r="C564" s="113" t="s">
        <v>66</v>
      </c>
      <c r="D564" s="113" t="s">
        <v>123</v>
      </c>
      <c r="E564" s="113" t="s">
        <v>61</v>
      </c>
      <c r="F564" s="114">
        <v>550184</v>
      </c>
      <c r="G564" s="115">
        <v>405000</v>
      </c>
      <c r="H564" s="113" t="s">
        <v>63</v>
      </c>
      <c r="I564" s="113" t="s">
        <v>62</v>
      </c>
      <c r="J564" s="116">
        <v>45575</v>
      </c>
    </row>
    <row r="565" spans="1:10" ht="14.4">
      <c r="A565" s="113" t="s">
        <v>118</v>
      </c>
      <c r="B565" s="113" t="s">
        <v>119</v>
      </c>
      <c r="C565" s="113" t="s">
        <v>66</v>
      </c>
      <c r="D565" s="113" t="s">
        <v>123</v>
      </c>
      <c r="E565" s="113" t="s">
        <v>70</v>
      </c>
      <c r="F565" s="114">
        <v>548129</v>
      </c>
      <c r="G565" s="115">
        <v>195000</v>
      </c>
      <c r="H565" s="113" t="s">
        <v>63</v>
      </c>
      <c r="I565" s="113" t="s">
        <v>62</v>
      </c>
      <c r="J565" s="116">
        <v>45483</v>
      </c>
    </row>
    <row r="566" spans="1:10" ht="14.4">
      <c r="A566" s="113" t="s">
        <v>118</v>
      </c>
      <c r="B566" s="113" t="s">
        <v>119</v>
      </c>
      <c r="C566" s="113" t="s">
        <v>105</v>
      </c>
      <c r="D566" s="113" t="s">
        <v>124</v>
      </c>
      <c r="E566" s="113" t="s">
        <v>61</v>
      </c>
      <c r="F566" s="114">
        <v>551780</v>
      </c>
      <c r="G566" s="115">
        <v>442000</v>
      </c>
      <c r="H566" s="113" t="s">
        <v>63</v>
      </c>
      <c r="I566" s="113" t="s">
        <v>62</v>
      </c>
      <c r="J566" s="116">
        <v>45642</v>
      </c>
    </row>
    <row r="567" spans="1:10" ht="14.4">
      <c r="A567" s="113" t="s">
        <v>118</v>
      </c>
      <c r="B567" s="113" t="s">
        <v>119</v>
      </c>
      <c r="C567" s="113" t="s">
        <v>66</v>
      </c>
      <c r="D567" s="113" t="s">
        <v>123</v>
      </c>
      <c r="E567" s="113" t="s">
        <v>70</v>
      </c>
      <c r="F567" s="114">
        <v>549471</v>
      </c>
      <c r="G567" s="115">
        <v>192000</v>
      </c>
      <c r="H567" s="113" t="s">
        <v>63</v>
      </c>
      <c r="I567" s="113" t="s">
        <v>62</v>
      </c>
      <c r="J567" s="116">
        <v>45541</v>
      </c>
    </row>
    <row r="568" spans="1:10" ht="14.4">
      <c r="A568" s="113" t="s">
        <v>118</v>
      </c>
      <c r="B568" s="113" t="s">
        <v>119</v>
      </c>
      <c r="C568" s="113" t="s">
        <v>66</v>
      </c>
      <c r="D568" s="113" t="s">
        <v>123</v>
      </c>
      <c r="E568" s="113" t="s">
        <v>70</v>
      </c>
      <c r="F568" s="114">
        <v>548903</v>
      </c>
      <c r="G568" s="115">
        <v>242000</v>
      </c>
      <c r="H568" s="113" t="s">
        <v>63</v>
      </c>
      <c r="I568" s="113" t="s">
        <v>62</v>
      </c>
      <c r="J568" s="116">
        <v>45516</v>
      </c>
    </row>
    <row r="569" spans="1:10" ht="14.4">
      <c r="A569" s="113" t="s">
        <v>118</v>
      </c>
      <c r="B569" s="113" t="s">
        <v>119</v>
      </c>
      <c r="C569" s="113" t="s">
        <v>105</v>
      </c>
      <c r="D569" s="113" t="s">
        <v>124</v>
      </c>
      <c r="E569" s="113" t="s">
        <v>61</v>
      </c>
      <c r="F569" s="114">
        <v>550332</v>
      </c>
      <c r="G569" s="115">
        <v>270000</v>
      </c>
      <c r="H569" s="113" t="s">
        <v>63</v>
      </c>
      <c r="I569" s="113" t="s">
        <v>62</v>
      </c>
      <c r="J569" s="116">
        <v>45580</v>
      </c>
    </row>
    <row r="570" spans="1:10" ht="14.4">
      <c r="A570" s="113" t="s">
        <v>118</v>
      </c>
      <c r="B570" s="113" t="s">
        <v>119</v>
      </c>
      <c r="C570" s="113" t="s">
        <v>122</v>
      </c>
      <c r="D570" s="113" t="s">
        <v>121</v>
      </c>
      <c r="E570" s="113" t="s">
        <v>61</v>
      </c>
      <c r="F570" s="114">
        <v>545974</v>
      </c>
      <c r="G570" s="115">
        <v>725000</v>
      </c>
      <c r="H570" s="113" t="s">
        <v>63</v>
      </c>
      <c r="I570" s="113" t="s">
        <v>62</v>
      </c>
      <c r="J570" s="116">
        <v>45380</v>
      </c>
    </row>
    <row r="571" spans="1:10" ht="14.4">
      <c r="A571" s="113" t="s">
        <v>118</v>
      </c>
      <c r="B571" s="113" t="s">
        <v>119</v>
      </c>
      <c r="C571" s="113" t="s">
        <v>122</v>
      </c>
      <c r="D571" s="113" t="s">
        <v>121</v>
      </c>
      <c r="E571" s="113" t="s">
        <v>61</v>
      </c>
      <c r="F571" s="114">
        <v>545308</v>
      </c>
      <c r="G571" s="115">
        <v>445000</v>
      </c>
      <c r="H571" s="113" t="s">
        <v>63</v>
      </c>
      <c r="I571" s="113" t="s">
        <v>62</v>
      </c>
      <c r="J571" s="116">
        <v>45350</v>
      </c>
    </row>
    <row r="572" spans="1:10" ht="14.4">
      <c r="A572" s="113" t="s">
        <v>118</v>
      </c>
      <c r="B572" s="113" t="s">
        <v>119</v>
      </c>
      <c r="C572" s="113" t="s">
        <v>66</v>
      </c>
      <c r="D572" s="113" t="s">
        <v>123</v>
      </c>
      <c r="E572" s="113" t="s">
        <v>71</v>
      </c>
      <c r="F572" s="114">
        <v>551097</v>
      </c>
      <c r="G572" s="115">
        <v>375000</v>
      </c>
      <c r="H572" s="113" t="s">
        <v>63</v>
      </c>
      <c r="I572" s="113" t="s">
        <v>62</v>
      </c>
      <c r="J572" s="116">
        <v>45611</v>
      </c>
    </row>
    <row r="573" spans="1:10" ht="14.4">
      <c r="A573" s="113" t="s">
        <v>118</v>
      </c>
      <c r="B573" s="113" t="s">
        <v>119</v>
      </c>
      <c r="C573" s="113" t="s">
        <v>105</v>
      </c>
      <c r="D573" s="113" t="s">
        <v>124</v>
      </c>
      <c r="E573" s="113" t="s">
        <v>61</v>
      </c>
      <c r="F573" s="114">
        <v>545181</v>
      </c>
      <c r="G573" s="115">
        <v>615000</v>
      </c>
      <c r="H573" s="113" t="s">
        <v>63</v>
      </c>
      <c r="I573" s="113" t="s">
        <v>62</v>
      </c>
      <c r="J573" s="116">
        <v>45345</v>
      </c>
    </row>
    <row r="574" spans="1:10" ht="14.4">
      <c r="A574" s="113" t="s">
        <v>125</v>
      </c>
      <c r="B574" s="113" t="s">
        <v>126</v>
      </c>
      <c r="C574" s="113" t="s">
        <v>66</v>
      </c>
      <c r="D574" s="113" t="s">
        <v>69</v>
      </c>
      <c r="E574" s="113" t="s">
        <v>61</v>
      </c>
      <c r="F574" s="114">
        <v>545054</v>
      </c>
      <c r="G574" s="115">
        <v>355500</v>
      </c>
      <c r="H574" s="113" t="s">
        <v>63</v>
      </c>
      <c r="I574" s="113" t="s">
        <v>62</v>
      </c>
      <c r="J574" s="116">
        <v>45336</v>
      </c>
    </row>
    <row r="575" spans="1:10" ht="14.4">
      <c r="A575" s="113" t="s">
        <v>125</v>
      </c>
      <c r="B575" s="113" t="s">
        <v>126</v>
      </c>
      <c r="C575" s="113" t="s">
        <v>66</v>
      </c>
      <c r="D575" s="113" t="s">
        <v>67</v>
      </c>
      <c r="E575" s="113" t="s">
        <v>61</v>
      </c>
      <c r="F575" s="114">
        <v>545185</v>
      </c>
      <c r="G575" s="115">
        <v>682175</v>
      </c>
      <c r="H575" s="113" t="s">
        <v>62</v>
      </c>
      <c r="I575" s="113" t="s">
        <v>62</v>
      </c>
      <c r="J575" s="116">
        <v>45345</v>
      </c>
    </row>
    <row r="576" spans="1:10" ht="14.4">
      <c r="A576" s="113" t="s">
        <v>125</v>
      </c>
      <c r="B576" s="113" t="s">
        <v>126</v>
      </c>
      <c r="C576" s="113" t="s">
        <v>66</v>
      </c>
      <c r="D576" s="113" t="s">
        <v>67</v>
      </c>
      <c r="E576" s="113" t="s">
        <v>61</v>
      </c>
      <c r="F576" s="114">
        <v>546127</v>
      </c>
      <c r="G576" s="115">
        <v>415000</v>
      </c>
      <c r="H576" s="113" t="s">
        <v>63</v>
      </c>
      <c r="I576" s="113" t="s">
        <v>62</v>
      </c>
      <c r="J576" s="116">
        <v>45387</v>
      </c>
    </row>
    <row r="577" spans="1:10" ht="14.4">
      <c r="A577" s="113" t="s">
        <v>125</v>
      </c>
      <c r="B577" s="113" t="s">
        <v>126</v>
      </c>
      <c r="C577" s="113" t="s">
        <v>103</v>
      </c>
      <c r="D577" s="113" t="s">
        <v>127</v>
      </c>
      <c r="E577" s="113" t="s">
        <v>70</v>
      </c>
      <c r="F577" s="114">
        <v>549670</v>
      </c>
      <c r="G577" s="115">
        <v>360000</v>
      </c>
      <c r="H577" s="113" t="s">
        <v>63</v>
      </c>
      <c r="I577" s="113" t="s">
        <v>62</v>
      </c>
      <c r="J577" s="116">
        <v>45552</v>
      </c>
    </row>
    <row r="578" spans="1:10" ht="14.4">
      <c r="A578" s="113" t="s">
        <v>125</v>
      </c>
      <c r="B578" s="113" t="s">
        <v>126</v>
      </c>
      <c r="C578" s="113" t="s">
        <v>75</v>
      </c>
      <c r="D578" s="113" t="s">
        <v>128</v>
      </c>
      <c r="E578" s="113" t="s">
        <v>68</v>
      </c>
      <c r="F578" s="114">
        <v>550661</v>
      </c>
      <c r="G578" s="115">
        <v>329000</v>
      </c>
      <c r="H578" s="113" t="s">
        <v>63</v>
      </c>
      <c r="I578" s="113" t="s">
        <v>62</v>
      </c>
      <c r="J578" s="116">
        <v>45594</v>
      </c>
    </row>
    <row r="579" spans="1:10" ht="14.4">
      <c r="A579" s="113" t="s">
        <v>125</v>
      </c>
      <c r="B579" s="113" t="s">
        <v>126</v>
      </c>
      <c r="C579" s="113" t="s">
        <v>116</v>
      </c>
      <c r="D579" s="113" t="s">
        <v>129</v>
      </c>
      <c r="E579" s="113" t="s">
        <v>61</v>
      </c>
      <c r="F579" s="114">
        <v>551833</v>
      </c>
      <c r="G579" s="115">
        <v>550000</v>
      </c>
      <c r="H579" s="113" t="s">
        <v>63</v>
      </c>
      <c r="I579" s="113" t="s">
        <v>62</v>
      </c>
      <c r="J579" s="116">
        <v>45643</v>
      </c>
    </row>
    <row r="580" spans="1:10" ht="14.4">
      <c r="A580" s="113" t="s">
        <v>125</v>
      </c>
      <c r="B580" s="113" t="s">
        <v>126</v>
      </c>
      <c r="C580" s="113" t="s">
        <v>103</v>
      </c>
      <c r="D580" s="113" t="s">
        <v>127</v>
      </c>
      <c r="E580" s="113" t="s">
        <v>61</v>
      </c>
      <c r="F580" s="114">
        <v>550649</v>
      </c>
      <c r="G580" s="115">
        <v>404900</v>
      </c>
      <c r="H580" s="113" t="s">
        <v>63</v>
      </c>
      <c r="I580" s="113" t="s">
        <v>62</v>
      </c>
      <c r="J580" s="116">
        <v>45594</v>
      </c>
    </row>
    <row r="581" spans="1:10" ht="14.4">
      <c r="A581" s="113" t="s">
        <v>125</v>
      </c>
      <c r="B581" s="113" t="s">
        <v>126</v>
      </c>
      <c r="C581" s="113" t="s">
        <v>75</v>
      </c>
      <c r="D581" s="113" t="s">
        <v>130</v>
      </c>
      <c r="E581" s="113" t="s">
        <v>61</v>
      </c>
      <c r="F581" s="114">
        <v>548266</v>
      </c>
      <c r="G581" s="115">
        <v>460000</v>
      </c>
      <c r="H581" s="113" t="s">
        <v>63</v>
      </c>
      <c r="I581" s="113" t="s">
        <v>62</v>
      </c>
      <c r="J581" s="116">
        <v>45489</v>
      </c>
    </row>
    <row r="582" spans="1:10" ht="14.4">
      <c r="A582" s="113" t="s">
        <v>125</v>
      </c>
      <c r="B582" s="113" t="s">
        <v>126</v>
      </c>
      <c r="C582" s="113" t="s">
        <v>131</v>
      </c>
      <c r="D582" s="113" t="s">
        <v>76</v>
      </c>
      <c r="E582" s="113" t="s">
        <v>68</v>
      </c>
      <c r="F582" s="114">
        <v>546084</v>
      </c>
      <c r="G582" s="115">
        <v>350000</v>
      </c>
      <c r="H582" s="113" t="s">
        <v>63</v>
      </c>
      <c r="I582" s="113" t="s">
        <v>62</v>
      </c>
      <c r="J582" s="116">
        <v>45385</v>
      </c>
    </row>
    <row r="583" spans="1:10" ht="14.4">
      <c r="A583" s="113" t="s">
        <v>125</v>
      </c>
      <c r="B583" s="113" t="s">
        <v>126</v>
      </c>
      <c r="C583" s="113" t="s">
        <v>66</v>
      </c>
      <c r="D583" s="113" t="s">
        <v>69</v>
      </c>
      <c r="E583" s="113" t="s">
        <v>61</v>
      </c>
      <c r="F583" s="114">
        <v>546028</v>
      </c>
      <c r="G583" s="115">
        <v>666153</v>
      </c>
      <c r="H583" s="113" t="s">
        <v>62</v>
      </c>
      <c r="I583" s="113" t="s">
        <v>62</v>
      </c>
      <c r="J583" s="116">
        <v>45383</v>
      </c>
    </row>
    <row r="584" spans="1:10" ht="14.4">
      <c r="A584" s="113" t="s">
        <v>125</v>
      </c>
      <c r="B584" s="113" t="s">
        <v>126</v>
      </c>
      <c r="C584" s="113" t="s">
        <v>75</v>
      </c>
      <c r="D584" s="113" t="s">
        <v>132</v>
      </c>
      <c r="E584" s="113" t="s">
        <v>61</v>
      </c>
      <c r="F584" s="114">
        <v>548209</v>
      </c>
      <c r="G584" s="115">
        <v>377000</v>
      </c>
      <c r="H584" s="113" t="s">
        <v>63</v>
      </c>
      <c r="I584" s="113" t="s">
        <v>62</v>
      </c>
      <c r="J584" s="116">
        <v>45485</v>
      </c>
    </row>
    <row r="585" spans="1:10" ht="14.4">
      <c r="A585" s="113" t="s">
        <v>125</v>
      </c>
      <c r="B585" s="113" t="s">
        <v>126</v>
      </c>
      <c r="C585" s="113" t="s">
        <v>131</v>
      </c>
      <c r="D585" s="113" t="s">
        <v>76</v>
      </c>
      <c r="E585" s="113" t="s">
        <v>61</v>
      </c>
      <c r="F585" s="114">
        <v>545769</v>
      </c>
      <c r="G585" s="115">
        <v>179500</v>
      </c>
      <c r="H585" s="113" t="s">
        <v>63</v>
      </c>
      <c r="I585" s="113" t="s">
        <v>62</v>
      </c>
      <c r="J585" s="116">
        <v>45372</v>
      </c>
    </row>
    <row r="586" spans="1:10" ht="14.4">
      <c r="A586" s="113" t="s">
        <v>125</v>
      </c>
      <c r="B586" s="113" t="s">
        <v>126</v>
      </c>
      <c r="C586" s="113" t="s">
        <v>66</v>
      </c>
      <c r="D586" s="113" t="s">
        <v>67</v>
      </c>
      <c r="E586" s="113" t="s">
        <v>70</v>
      </c>
      <c r="F586" s="114">
        <v>546073</v>
      </c>
      <c r="G586" s="115">
        <v>419600</v>
      </c>
      <c r="H586" s="113" t="s">
        <v>62</v>
      </c>
      <c r="I586" s="113" t="s">
        <v>62</v>
      </c>
      <c r="J586" s="116">
        <v>45385</v>
      </c>
    </row>
    <row r="587" spans="1:10" ht="14.4">
      <c r="A587" s="113" t="s">
        <v>125</v>
      </c>
      <c r="B587" s="113" t="s">
        <v>126</v>
      </c>
      <c r="C587" s="113" t="s">
        <v>75</v>
      </c>
      <c r="D587" s="113" t="s">
        <v>133</v>
      </c>
      <c r="E587" s="113" t="s">
        <v>70</v>
      </c>
      <c r="F587" s="114">
        <v>550644</v>
      </c>
      <c r="G587" s="115">
        <v>298000</v>
      </c>
      <c r="H587" s="113" t="s">
        <v>63</v>
      </c>
      <c r="I587" s="113" t="s">
        <v>62</v>
      </c>
      <c r="J587" s="116">
        <v>45593</v>
      </c>
    </row>
    <row r="588" spans="1:10" ht="14.4">
      <c r="A588" s="113" t="s">
        <v>125</v>
      </c>
      <c r="B588" s="113" t="s">
        <v>126</v>
      </c>
      <c r="C588" s="113" t="s">
        <v>75</v>
      </c>
      <c r="D588" s="113" t="s">
        <v>133</v>
      </c>
      <c r="E588" s="113" t="s">
        <v>61</v>
      </c>
      <c r="F588" s="114">
        <v>552068</v>
      </c>
      <c r="G588" s="115">
        <v>465000</v>
      </c>
      <c r="H588" s="113" t="s">
        <v>63</v>
      </c>
      <c r="I588" s="113" t="s">
        <v>62</v>
      </c>
      <c r="J588" s="116">
        <v>45653</v>
      </c>
    </row>
    <row r="589" spans="1:10" ht="14.4">
      <c r="A589" s="113" t="s">
        <v>125</v>
      </c>
      <c r="B589" s="113" t="s">
        <v>126</v>
      </c>
      <c r="C589" s="113" t="s">
        <v>116</v>
      </c>
      <c r="D589" s="113" t="s">
        <v>129</v>
      </c>
      <c r="E589" s="113" t="s">
        <v>61</v>
      </c>
      <c r="F589" s="114">
        <v>546026</v>
      </c>
      <c r="G589" s="115">
        <v>245000</v>
      </c>
      <c r="H589" s="113" t="s">
        <v>63</v>
      </c>
      <c r="I589" s="113" t="s">
        <v>62</v>
      </c>
      <c r="J589" s="116">
        <v>45383</v>
      </c>
    </row>
    <row r="590" spans="1:10" ht="14.4">
      <c r="A590" s="113" t="s">
        <v>125</v>
      </c>
      <c r="B590" s="113" t="s">
        <v>126</v>
      </c>
      <c r="C590" s="113" t="s">
        <v>66</v>
      </c>
      <c r="D590" s="113" t="s">
        <v>72</v>
      </c>
      <c r="E590" s="113" t="s">
        <v>79</v>
      </c>
      <c r="F590" s="114">
        <v>544751</v>
      </c>
      <c r="G590" s="115">
        <v>699000</v>
      </c>
      <c r="H590" s="113" t="s">
        <v>63</v>
      </c>
      <c r="I590" s="113" t="s">
        <v>62</v>
      </c>
      <c r="J590" s="116">
        <v>45321</v>
      </c>
    </row>
    <row r="591" spans="1:10" ht="14.4">
      <c r="A591" s="113" t="s">
        <v>125</v>
      </c>
      <c r="B591" s="113" t="s">
        <v>126</v>
      </c>
      <c r="C591" s="113" t="s">
        <v>66</v>
      </c>
      <c r="D591" s="113" t="s">
        <v>72</v>
      </c>
      <c r="E591" s="113" t="s">
        <v>61</v>
      </c>
      <c r="F591" s="114">
        <v>547303</v>
      </c>
      <c r="G591" s="115">
        <v>509000</v>
      </c>
      <c r="H591" s="113" t="s">
        <v>63</v>
      </c>
      <c r="I591" s="113" t="s">
        <v>62</v>
      </c>
      <c r="J591" s="116">
        <v>45442</v>
      </c>
    </row>
    <row r="592" spans="1:10" ht="14.4">
      <c r="A592" s="113" t="s">
        <v>125</v>
      </c>
      <c r="B592" s="113" t="s">
        <v>126</v>
      </c>
      <c r="C592" s="113" t="s">
        <v>66</v>
      </c>
      <c r="D592" s="113" t="s">
        <v>67</v>
      </c>
      <c r="E592" s="113" t="s">
        <v>61</v>
      </c>
      <c r="F592" s="114">
        <v>544791</v>
      </c>
      <c r="G592" s="115">
        <v>560000</v>
      </c>
      <c r="H592" s="113" t="s">
        <v>63</v>
      </c>
      <c r="I592" s="113" t="s">
        <v>62</v>
      </c>
      <c r="J592" s="116">
        <v>45322</v>
      </c>
    </row>
    <row r="593" spans="1:10" ht="14.4">
      <c r="A593" s="113" t="s">
        <v>125</v>
      </c>
      <c r="B593" s="113" t="s">
        <v>126</v>
      </c>
      <c r="C593" s="113" t="s">
        <v>66</v>
      </c>
      <c r="D593" s="113" t="s">
        <v>69</v>
      </c>
      <c r="E593" s="113" t="s">
        <v>61</v>
      </c>
      <c r="F593" s="114">
        <v>545724</v>
      </c>
      <c r="G593" s="115">
        <v>615000</v>
      </c>
      <c r="H593" s="113" t="s">
        <v>63</v>
      </c>
      <c r="I593" s="113" t="s">
        <v>62</v>
      </c>
      <c r="J593" s="116">
        <v>45371</v>
      </c>
    </row>
    <row r="594" spans="1:10" ht="14.4">
      <c r="A594" s="113" t="s">
        <v>125</v>
      </c>
      <c r="B594" s="113" t="s">
        <v>126</v>
      </c>
      <c r="C594" s="113" t="s">
        <v>66</v>
      </c>
      <c r="D594" s="113" t="s">
        <v>69</v>
      </c>
      <c r="E594" s="113" t="s">
        <v>61</v>
      </c>
      <c r="F594" s="114">
        <v>544963</v>
      </c>
      <c r="G594" s="115">
        <v>655366</v>
      </c>
      <c r="H594" s="113" t="s">
        <v>62</v>
      </c>
      <c r="I594" s="113" t="s">
        <v>62</v>
      </c>
      <c r="J594" s="116">
        <v>45331</v>
      </c>
    </row>
    <row r="595" spans="1:10" ht="14.4">
      <c r="A595" s="113" t="s">
        <v>125</v>
      </c>
      <c r="B595" s="113" t="s">
        <v>126</v>
      </c>
      <c r="C595" s="113" t="s">
        <v>66</v>
      </c>
      <c r="D595" s="113" t="s">
        <v>67</v>
      </c>
      <c r="E595" s="113" t="s">
        <v>61</v>
      </c>
      <c r="F595" s="114">
        <v>544969</v>
      </c>
      <c r="G595" s="115">
        <v>525900</v>
      </c>
      <c r="H595" s="113" t="s">
        <v>63</v>
      </c>
      <c r="I595" s="113" t="s">
        <v>62</v>
      </c>
      <c r="J595" s="116">
        <v>45331</v>
      </c>
    </row>
    <row r="596" spans="1:10" ht="14.4">
      <c r="A596" s="113" t="s">
        <v>125</v>
      </c>
      <c r="B596" s="113" t="s">
        <v>126</v>
      </c>
      <c r="C596" s="113" t="s">
        <v>66</v>
      </c>
      <c r="D596" s="113" t="s">
        <v>72</v>
      </c>
      <c r="E596" s="113" t="s">
        <v>70</v>
      </c>
      <c r="F596" s="114">
        <v>545736</v>
      </c>
      <c r="G596" s="115">
        <v>238000</v>
      </c>
      <c r="H596" s="113" t="s">
        <v>63</v>
      </c>
      <c r="I596" s="113" t="s">
        <v>62</v>
      </c>
      <c r="J596" s="116">
        <v>45371</v>
      </c>
    </row>
    <row r="597" spans="1:10" ht="14.4">
      <c r="A597" s="113" t="s">
        <v>125</v>
      </c>
      <c r="B597" s="113" t="s">
        <v>126</v>
      </c>
      <c r="C597" s="113" t="s">
        <v>66</v>
      </c>
      <c r="D597" s="113" t="s">
        <v>72</v>
      </c>
      <c r="E597" s="113" t="s">
        <v>61</v>
      </c>
      <c r="F597" s="114">
        <v>544973</v>
      </c>
      <c r="G597" s="115">
        <v>912000</v>
      </c>
      <c r="H597" s="113" t="s">
        <v>63</v>
      </c>
      <c r="I597" s="113" t="s">
        <v>62</v>
      </c>
      <c r="J597" s="116">
        <v>45331</v>
      </c>
    </row>
    <row r="598" spans="1:10" ht="14.4">
      <c r="A598" s="113" t="s">
        <v>125</v>
      </c>
      <c r="B598" s="113" t="s">
        <v>126</v>
      </c>
      <c r="C598" s="113" t="s">
        <v>75</v>
      </c>
      <c r="D598" s="113" t="s">
        <v>133</v>
      </c>
      <c r="E598" s="113" t="s">
        <v>61</v>
      </c>
      <c r="F598" s="114">
        <v>551837</v>
      </c>
      <c r="G598" s="115">
        <v>630000</v>
      </c>
      <c r="H598" s="113" t="s">
        <v>63</v>
      </c>
      <c r="I598" s="113" t="s">
        <v>62</v>
      </c>
      <c r="J598" s="116">
        <v>45643</v>
      </c>
    </row>
    <row r="599" spans="1:10" ht="14.4">
      <c r="A599" s="113" t="s">
        <v>125</v>
      </c>
      <c r="B599" s="113" t="s">
        <v>126</v>
      </c>
      <c r="C599" s="113" t="s">
        <v>66</v>
      </c>
      <c r="D599" s="113" t="s">
        <v>69</v>
      </c>
      <c r="E599" s="113" t="s">
        <v>61</v>
      </c>
      <c r="F599" s="114">
        <v>544976</v>
      </c>
      <c r="G599" s="115">
        <v>1061000</v>
      </c>
      <c r="H599" s="113" t="s">
        <v>63</v>
      </c>
      <c r="I599" s="113" t="s">
        <v>62</v>
      </c>
      <c r="J599" s="116">
        <v>45331</v>
      </c>
    </row>
    <row r="600" spans="1:10" ht="14.4">
      <c r="A600" s="113" t="s">
        <v>125</v>
      </c>
      <c r="B600" s="113" t="s">
        <v>126</v>
      </c>
      <c r="C600" s="113" t="s">
        <v>103</v>
      </c>
      <c r="D600" s="113" t="s">
        <v>127</v>
      </c>
      <c r="E600" s="113" t="s">
        <v>79</v>
      </c>
      <c r="F600" s="114">
        <v>548280</v>
      </c>
      <c r="G600" s="115">
        <v>485000</v>
      </c>
      <c r="H600" s="113" t="s">
        <v>63</v>
      </c>
      <c r="I600" s="113" t="s">
        <v>62</v>
      </c>
      <c r="J600" s="116">
        <v>45490</v>
      </c>
    </row>
    <row r="601" spans="1:10" ht="14.4">
      <c r="A601" s="113" t="s">
        <v>125</v>
      </c>
      <c r="B601" s="113" t="s">
        <v>126</v>
      </c>
      <c r="C601" s="113" t="s">
        <v>75</v>
      </c>
      <c r="D601" s="113" t="s">
        <v>133</v>
      </c>
      <c r="E601" s="113" t="s">
        <v>61</v>
      </c>
      <c r="F601" s="114">
        <v>551887</v>
      </c>
      <c r="G601" s="115">
        <v>429900</v>
      </c>
      <c r="H601" s="113" t="s">
        <v>63</v>
      </c>
      <c r="I601" s="113" t="s">
        <v>62</v>
      </c>
      <c r="J601" s="116">
        <v>45644</v>
      </c>
    </row>
    <row r="602" spans="1:10" ht="14.4">
      <c r="A602" s="113" t="s">
        <v>125</v>
      </c>
      <c r="B602" s="113" t="s">
        <v>126</v>
      </c>
      <c r="C602" s="113" t="s">
        <v>116</v>
      </c>
      <c r="D602" s="113" t="s">
        <v>129</v>
      </c>
      <c r="E602" s="113" t="s">
        <v>68</v>
      </c>
      <c r="F602" s="114">
        <v>551162</v>
      </c>
      <c r="G602" s="115">
        <v>399999</v>
      </c>
      <c r="H602" s="113" t="s">
        <v>63</v>
      </c>
      <c r="I602" s="113" t="s">
        <v>62</v>
      </c>
      <c r="J602" s="116">
        <v>45614</v>
      </c>
    </row>
    <row r="603" spans="1:10" ht="14.4">
      <c r="A603" s="113" t="s">
        <v>125</v>
      </c>
      <c r="B603" s="113" t="s">
        <v>126</v>
      </c>
      <c r="C603" s="113" t="s">
        <v>116</v>
      </c>
      <c r="D603" s="113" t="s">
        <v>134</v>
      </c>
      <c r="E603" s="113" t="s">
        <v>61</v>
      </c>
      <c r="F603" s="114">
        <v>544980</v>
      </c>
      <c r="G603" s="115">
        <v>375000</v>
      </c>
      <c r="H603" s="113" t="s">
        <v>63</v>
      </c>
      <c r="I603" s="113" t="s">
        <v>62</v>
      </c>
      <c r="J603" s="116">
        <v>45331</v>
      </c>
    </row>
    <row r="604" spans="1:10" ht="14.4">
      <c r="A604" s="113" t="s">
        <v>125</v>
      </c>
      <c r="B604" s="113" t="s">
        <v>126</v>
      </c>
      <c r="C604" s="113" t="s">
        <v>75</v>
      </c>
      <c r="D604" s="113" t="s">
        <v>128</v>
      </c>
      <c r="E604" s="113" t="s">
        <v>61</v>
      </c>
      <c r="F604" s="114">
        <v>550658</v>
      </c>
      <c r="G604" s="115">
        <v>465000</v>
      </c>
      <c r="H604" s="113" t="s">
        <v>63</v>
      </c>
      <c r="I604" s="113" t="s">
        <v>62</v>
      </c>
      <c r="J604" s="116">
        <v>45594</v>
      </c>
    </row>
    <row r="605" spans="1:10" ht="14.4">
      <c r="A605" s="113" t="s">
        <v>125</v>
      </c>
      <c r="B605" s="113" t="s">
        <v>126</v>
      </c>
      <c r="C605" s="113" t="s">
        <v>103</v>
      </c>
      <c r="D605" s="113" t="s">
        <v>127</v>
      </c>
      <c r="E605" s="113" t="s">
        <v>61</v>
      </c>
      <c r="F605" s="114">
        <v>548292</v>
      </c>
      <c r="G605" s="115">
        <v>440000</v>
      </c>
      <c r="H605" s="113" t="s">
        <v>63</v>
      </c>
      <c r="I605" s="113" t="s">
        <v>62</v>
      </c>
      <c r="J605" s="116">
        <v>45490</v>
      </c>
    </row>
    <row r="606" spans="1:10" ht="14.4">
      <c r="A606" s="113" t="s">
        <v>125</v>
      </c>
      <c r="B606" s="113" t="s">
        <v>126</v>
      </c>
      <c r="C606" s="113" t="s">
        <v>66</v>
      </c>
      <c r="D606" s="113" t="s">
        <v>69</v>
      </c>
      <c r="E606" s="113" t="s">
        <v>61</v>
      </c>
      <c r="F606" s="114">
        <v>545728</v>
      </c>
      <c r="G606" s="115">
        <v>745124.25</v>
      </c>
      <c r="H606" s="113" t="s">
        <v>63</v>
      </c>
      <c r="I606" s="113" t="s">
        <v>62</v>
      </c>
      <c r="J606" s="116">
        <v>45371</v>
      </c>
    </row>
    <row r="607" spans="1:10" ht="14.4">
      <c r="A607" s="113" t="s">
        <v>125</v>
      </c>
      <c r="B607" s="113" t="s">
        <v>126</v>
      </c>
      <c r="C607" s="113" t="s">
        <v>75</v>
      </c>
      <c r="D607" s="113" t="s">
        <v>133</v>
      </c>
      <c r="E607" s="113" t="s">
        <v>70</v>
      </c>
      <c r="F607" s="114">
        <v>545235</v>
      </c>
      <c r="G607" s="115">
        <v>260000</v>
      </c>
      <c r="H607" s="113" t="s">
        <v>63</v>
      </c>
      <c r="I607" s="113" t="s">
        <v>62</v>
      </c>
      <c r="J607" s="116">
        <v>45345</v>
      </c>
    </row>
    <row r="608" spans="1:10" ht="14.4">
      <c r="A608" s="113" t="s">
        <v>125</v>
      </c>
      <c r="B608" s="113" t="s">
        <v>126</v>
      </c>
      <c r="C608" s="113" t="s">
        <v>66</v>
      </c>
      <c r="D608" s="113" t="s">
        <v>69</v>
      </c>
      <c r="E608" s="113" t="s">
        <v>61</v>
      </c>
      <c r="F608" s="114">
        <v>544779</v>
      </c>
      <c r="G608" s="115">
        <v>775000</v>
      </c>
      <c r="H608" s="113" t="s">
        <v>63</v>
      </c>
      <c r="I608" s="113" t="s">
        <v>62</v>
      </c>
      <c r="J608" s="116">
        <v>45322</v>
      </c>
    </row>
    <row r="609" spans="1:10" ht="14.4">
      <c r="A609" s="113" t="s">
        <v>125</v>
      </c>
      <c r="B609" s="113" t="s">
        <v>126</v>
      </c>
      <c r="C609" s="113" t="s">
        <v>66</v>
      </c>
      <c r="D609" s="113" t="s">
        <v>69</v>
      </c>
      <c r="E609" s="113" t="s">
        <v>61</v>
      </c>
      <c r="F609" s="114">
        <v>544774</v>
      </c>
      <c r="G609" s="115">
        <v>880000</v>
      </c>
      <c r="H609" s="113" t="s">
        <v>63</v>
      </c>
      <c r="I609" s="113" t="s">
        <v>62</v>
      </c>
      <c r="J609" s="116">
        <v>45322</v>
      </c>
    </row>
    <row r="610" spans="1:10" ht="14.4">
      <c r="A610" s="113" t="s">
        <v>125</v>
      </c>
      <c r="B610" s="113" t="s">
        <v>126</v>
      </c>
      <c r="C610" s="113" t="s">
        <v>116</v>
      </c>
      <c r="D610" s="113" t="s">
        <v>134</v>
      </c>
      <c r="E610" s="113" t="s">
        <v>61</v>
      </c>
      <c r="F610" s="114">
        <v>547561</v>
      </c>
      <c r="G610" s="115">
        <v>575000</v>
      </c>
      <c r="H610" s="113" t="s">
        <v>63</v>
      </c>
      <c r="I610" s="113" t="s">
        <v>62</v>
      </c>
      <c r="J610" s="116">
        <v>45454</v>
      </c>
    </row>
    <row r="611" spans="1:10" ht="14.4">
      <c r="A611" s="113" t="s">
        <v>125</v>
      </c>
      <c r="B611" s="113" t="s">
        <v>126</v>
      </c>
      <c r="C611" s="113" t="s">
        <v>66</v>
      </c>
      <c r="D611" s="113" t="s">
        <v>67</v>
      </c>
      <c r="E611" s="113" t="s">
        <v>61</v>
      </c>
      <c r="F611" s="114">
        <v>544469</v>
      </c>
      <c r="G611" s="115">
        <v>839000</v>
      </c>
      <c r="H611" s="113" t="s">
        <v>63</v>
      </c>
      <c r="I611" s="113" t="s">
        <v>62</v>
      </c>
      <c r="J611" s="116">
        <v>45303</v>
      </c>
    </row>
    <row r="612" spans="1:10" ht="14.4">
      <c r="A612" s="113" t="s">
        <v>125</v>
      </c>
      <c r="B612" s="113" t="s">
        <v>126</v>
      </c>
      <c r="C612" s="113" t="s">
        <v>116</v>
      </c>
      <c r="D612" s="113" t="s">
        <v>129</v>
      </c>
      <c r="E612" s="113" t="s">
        <v>61</v>
      </c>
      <c r="F612" s="114">
        <v>544470</v>
      </c>
      <c r="G612" s="115">
        <v>295000</v>
      </c>
      <c r="H612" s="113" t="s">
        <v>63</v>
      </c>
      <c r="I612" s="113" t="s">
        <v>62</v>
      </c>
      <c r="J612" s="116">
        <v>45303</v>
      </c>
    </row>
    <row r="613" spans="1:10" ht="14.4">
      <c r="A613" s="113" t="s">
        <v>125</v>
      </c>
      <c r="B613" s="113" t="s">
        <v>126</v>
      </c>
      <c r="C613" s="113" t="s">
        <v>103</v>
      </c>
      <c r="D613" s="113" t="s">
        <v>127</v>
      </c>
      <c r="E613" s="113" t="s">
        <v>61</v>
      </c>
      <c r="F613" s="114">
        <v>549456</v>
      </c>
      <c r="G613" s="115">
        <v>225000</v>
      </c>
      <c r="H613" s="113" t="s">
        <v>63</v>
      </c>
      <c r="I613" s="113" t="s">
        <v>62</v>
      </c>
      <c r="J613" s="116">
        <v>45540</v>
      </c>
    </row>
    <row r="614" spans="1:10" ht="14.4">
      <c r="A614" s="113" t="s">
        <v>125</v>
      </c>
      <c r="B614" s="113" t="s">
        <v>126</v>
      </c>
      <c r="C614" s="113" t="s">
        <v>66</v>
      </c>
      <c r="D614" s="113" t="s">
        <v>69</v>
      </c>
      <c r="E614" s="113" t="s">
        <v>61</v>
      </c>
      <c r="F614" s="114">
        <v>547753</v>
      </c>
      <c r="G614" s="115">
        <v>725987</v>
      </c>
      <c r="H614" s="113" t="s">
        <v>62</v>
      </c>
      <c r="I614" s="113" t="s">
        <v>62</v>
      </c>
      <c r="J614" s="116">
        <v>45463</v>
      </c>
    </row>
    <row r="615" spans="1:10" ht="14.4">
      <c r="A615" s="113" t="s">
        <v>125</v>
      </c>
      <c r="B615" s="113" t="s">
        <v>126</v>
      </c>
      <c r="C615" s="113" t="s">
        <v>66</v>
      </c>
      <c r="D615" s="113" t="s">
        <v>72</v>
      </c>
      <c r="E615" s="113" t="s">
        <v>61</v>
      </c>
      <c r="F615" s="114">
        <v>547740</v>
      </c>
      <c r="G615" s="115">
        <v>690000</v>
      </c>
      <c r="H615" s="113" t="s">
        <v>63</v>
      </c>
      <c r="I615" s="113" t="s">
        <v>62</v>
      </c>
      <c r="J615" s="116">
        <v>45463</v>
      </c>
    </row>
    <row r="616" spans="1:10" ht="14.4">
      <c r="A616" s="113" t="s">
        <v>125</v>
      </c>
      <c r="B616" s="113" t="s">
        <v>126</v>
      </c>
      <c r="C616" s="113" t="s">
        <v>66</v>
      </c>
      <c r="D616" s="113" t="s">
        <v>67</v>
      </c>
      <c r="E616" s="113" t="s">
        <v>61</v>
      </c>
      <c r="F616" s="114">
        <v>544479</v>
      </c>
      <c r="G616" s="115">
        <v>335500</v>
      </c>
      <c r="H616" s="113" t="s">
        <v>63</v>
      </c>
      <c r="I616" s="113" t="s">
        <v>62</v>
      </c>
      <c r="J616" s="116">
        <v>45303</v>
      </c>
    </row>
    <row r="617" spans="1:10" ht="14.4">
      <c r="A617" s="113" t="s">
        <v>125</v>
      </c>
      <c r="B617" s="113" t="s">
        <v>126</v>
      </c>
      <c r="C617" s="113" t="s">
        <v>75</v>
      </c>
      <c r="D617" s="113" t="s">
        <v>135</v>
      </c>
      <c r="E617" s="113" t="s">
        <v>61</v>
      </c>
      <c r="F617" s="114">
        <v>551939</v>
      </c>
      <c r="G617" s="115">
        <v>399000</v>
      </c>
      <c r="H617" s="113" t="s">
        <v>63</v>
      </c>
      <c r="I617" s="113" t="s">
        <v>62</v>
      </c>
      <c r="J617" s="116">
        <v>45646</v>
      </c>
    </row>
    <row r="618" spans="1:10" ht="14.4">
      <c r="A618" s="113" t="s">
        <v>125</v>
      </c>
      <c r="B618" s="113" t="s">
        <v>126</v>
      </c>
      <c r="C618" s="113" t="s">
        <v>66</v>
      </c>
      <c r="D618" s="113" t="s">
        <v>72</v>
      </c>
      <c r="E618" s="113" t="s">
        <v>61</v>
      </c>
      <c r="F618" s="114">
        <v>547697</v>
      </c>
      <c r="G618" s="115">
        <v>456250</v>
      </c>
      <c r="H618" s="113" t="s">
        <v>63</v>
      </c>
      <c r="I618" s="113" t="s">
        <v>62</v>
      </c>
      <c r="J618" s="116">
        <v>45460</v>
      </c>
    </row>
    <row r="619" spans="1:10" ht="14.4">
      <c r="A619" s="113" t="s">
        <v>125</v>
      </c>
      <c r="B619" s="113" t="s">
        <v>126</v>
      </c>
      <c r="C619" s="113" t="s">
        <v>66</v>
      </c>
      <c r="D619" s="113" t="s">
        <v>72</v>
      </c>
      <c r="E619" s="113" t="s">
        <v>61</v>
      </c>
      <c r="F619" s="114">
        <v>547677</v>
      </c>
      <c r="G619" s="115">
        <v>382000</v>
      </c>
      <c r="H619" s="113" t="s">
        <v>63</v>
      </c>
      <c r="I619" s="113" t="s">
        <v>62</v>
      </c>
      <c r="J619" s="116">
        <v>45457</v>
      </c>
    </row>
    <row r="620" spans="1:10" ht="14.4">
      <c r="A620" s="113" t="s">
        <v>125</v>
      </c>
      <c r="B620" s="113" t="s">
        <v>126</v>
      </c>
      <c r="C620" s="113" t="s">
        <v>66</v>
      </c>
      <c r="D620" s="113" t="s">
        <v>72</v>
      </c>
      <c r="E620" s="113" t="s">
        <v>70</v>
      </c>
      <c r="F620" s="114">
        <v>547673</v>
      </c>
      <c r="G620" s="115">
        <v>230000</v>
      </c>
      <c r="H620" s="113" t="s">
        <v>63</v>
      </c>
      <c r="I620" s="113" t="s">
        <v>62</v>
      </c>
      <c r="J620" s="116">
        <v>45457</v>
      </c>
    </row>
    <row r="621" spans="1:10" ht="14.4">
      <c r="A621" s="113" t="s">
        <v>125</v>
      </c>
      <c r="B621" s="113" t="s">
        <v>126</v>
      </c>
      <c r="C621" s="113" t="s">
        <v>75</v>
      </c>
      <c r="D621" s="113" t="s">
        <v>135</v>
      </c>
      <c r="E621" s="113" t="s">
        <v>70</v>
      </c>
      <c r="F621" s="114">
        <v>549390</v>
      </c>
      <c r="G621" s="115">
        <v>645000</v>
      </c>
      <c r="H621" s="113" t="s">
        <v>62</v>
      </c>
      <c r="I621" s="113" t="s">
        <v>62</v>
      </c>
      <c r="J621" s="116">
        <v>45538</v>
      </c>
    </row>
    <row r="622" spans="1:10" ht="14.4">
      <c r="A622" s="113" t="s">
        <v>125</v>
      </c>
      <c r="B622" s="113" t="s">
        <v>126</v>
      </c>
      <c r="C622" s="113" t="s">
        <v>66</v>
      </c>
      <c r="D622" s="113" t="s">
        <v>67</v>
      </c>
      <c r="E622" s="113" t="s">
        <v>61</v>
      </c>
      <c r="F622" s="114">
        <v>547666</v>
      </c>
      <c r="G622" s="115">
        <v>945000</v>
      </c>
      <c r="H622" s="113" t="s">
        <v>63</v>
      </c>
      <c r="I622" s="113" t="s">
        <v>62</v>
      </c>
      <c r="J622" s="116">
        <v>45457</v>
      </c>
    </row>
    <row r="623" spans="1:10" ht="14.4">
      <c r="A623" s="113" t="s">
        <v>125</v>
      </c>
      <c r="B623" s="113" t="s">
        <v>126</v>
      </c>
      <c r="C623" s="113" t="s">
        <v>75</v>
      </c>
      <c r="D623" s="113" t="s">
        <v>135</v>
      </c>
      <c r="E623" s="113" t="s">
        <v>70</v>
      </c>
      <c r="F623" s="114">
        <v>549389</v>
      </c>
      <c r="G623" s="115">
        <v>660000</v>
      </c>
      <c r="H623" s="113" t="s">
        <v>62</v>
      </c>
      <c r="I623" s="113" t="s">
        <v>62</v>
      </c>
      <c r="J623" s="116">
        <v>45538</v>
      </c>
    </row>
    <row r="624" spans="1:10" ht="14.4">
      <c r="A624" s="113" t="s">
        <v>125</v>
      </c>
      <c r="B624" s="113" t="s">
        <v>126</v>
      </c>
      <c r="C624" s="113" t="s">
        <v>116</v>
      </c>
      <c r="D624" s="113" t="s">
        <v>129</v>
      </c>
      <c r="E624" s="113" t="s">
        <v>61</v>
      </c>
      <c r="F624" s="114">
        <v>548017</v>
      </c>
      <c r="G624" s="115">
        <v>740000</v>
      </c>
      <c r="H624" s="113" t="s">
        <v>63</v>
      </c>
      <c r="I624" s="113" t="s">
        <v>62</v>
      </c>
      <c r="J624" s="116">
        <v>45476</v>
      </c>
    </row>
    <row r="625" spans="1:10" ht="14.4">
      <c r="A625" s="113" t="s">
        <v>125</v>
      </c>
      <c r="B625" s="113" t="s">
        <v>126</v>
      </c>
      <c r="C625" s="113" t="s">
        <v>75</v>
      </c>
      <c r="D625" s="113" t="s">
        <v>135</v>
      </c>
      <c r="E625" s="113" t="s">
        <v>70</v>
      </c>
      <c r="F625" s="114">
        <v>549388</v>
      </c>
      <c r="G625" s="115">
        <v>660000</v>
      </c>
      <c r="H625" s="113" t="s">
        <v>62</v>
      </c>
      <c r="I625" s="113" t="s">
        <v>62</v>
      </c>
      <c r="J625" s="116">
        <v>45538</v>
      </c>
    </row>
    <row r="626" spans="1:10" ht="14.4">
      <c r="A626" s="113" t="s">
        <v>125</v>
      </c>
      <c r="B626" s="113" t="s">
        <v>126</v>
      </c>
      <c r="C626" s="113" t="s">
        <v>103</v>
      </c>
      <c r="D626" s="113" t="s">
        <v>136</v>
      </c>
      <c r="E626" s="113" t="s">
        <v>68</v>
      </c>
      <c r="F626" s="114">
        <v>544570</v>
      </c>
      <c r="G626" s="115">
        <v>410000</v>
      </c>
      <c r="H626" s="113" t="s">
        <v>63</v>
      </c>
      <c r="I626" s="113" t="s">
        <v>62</v>
      </c>
      <c r="J626" s="116">
        <v>45310</v>
      </c>
    </row>
    <row r="627" spans="1:10" ht="14.4">
      <c r="A627" s="113" t="s">
        <v>125</v>
      </c>
      <c r="B627" s="113" t="s">
        <v>126</v>
      </c>
      <c r="C627" s="113" t="s">
        <v>66</v>
      </c>
      <c r="D627" s="113" t="s">
        <v>69</v>
      </c>
      <c r="E627" s="113" t="s">
        <v>81</v>
      </c>
      <c r="F627" s="114">
        <v>544606</v>
      </c>
      <c r="G627" s="115">
        <v>430000</v>
      </c>
      <c r="H627" s="113" t="s">
        <v>63</v>
      </c>
      <c r="I627" s="113" t="s">
        <v>62</v>
      </c>
      <c r="J627" s="116">
        <v>45314</v>
      </c>
    </row>
    <row r="628" spans="1:10" ht="14.4">
      <c r="A628" s="113" t="s">
        <v>125</v>
      </c>
      <c r="B628" s="113" t="s">
        <v>126</v>
      </c>
      <c r="C628" s="113" t="s">
        <v>75</v>
      </c>
      <c r="D628" s="113" t="s">
        <v>135</v>
      </c>
      <c r="E628" s="113" t="s">
        <v>70</v>
      </c>
      <c r="F628" s="114">
        <v>549386</v>
      </c>
      <c r="G628" s="115">
        <v>330000</v>
      </c>
      <c r="H628" s="113" t="s">
        <v>62</v>
      </c>
      <c r="I628" s="113" t="s">
        <v>62</v>
      </c>
      <c r="J628" s="116">
        <v>45538</v>
      </c>
    </row>
    <row r="629" spans="1:10" ht="14.4">
      <c r="A629" s="113" t="s">
        <v>125</v>
      </c>
      <c r="B629" s="113" t="s">
        <v>126</v>
      </c>
      <c r="C629" s="113" t="s">
        <v>131</v>
      </c>
      <c r="D629" s="113" t="s">
        <v>76</v>
      </c>
      <c r="E629" s="113" t="s">
        <v>61</v>
      </c>
      <c r="F629" s="114">
        <v>544662</v>
      </c>
      <c r="G629" s="115">
        <v>300000</v>
      </c>
      <c r="H629" s="113" t="s">
        <v>63</v>
      </c>
      <c r="I629" s="113" t="s">
        <v>62</v>
      </c>
      <c r="J629" s="116">
        <v>45315</v>
      </c>
    </row>
    <row r="630" spans="1:10" ht="14.4">
      <c r="A630" s="113" t="s">
        <v>125</v>
      </c>
      <c r="B630" s="113" t="s">
        <v>126</v>
      </c>
      <c r="C630" s="113" t="s">
        <v>116</v>
      </c>
      <c r="D630" s="113" t="s">
        <v>137</v>
      </c>
      <c r="E630" s="113" t="s">
        <v>61</v>
      </c>
      <c r="F630" s="114">
        <v>550477</v>
      </c>
      <c r="G630" s="115">
        <v>515000</v>
      </c>
      <c r="H630" s="113" t="s">
        <v>63</v>
      </c>
      <c r="I630" s="113" t="s">
        <v>62</v>
      </c>
      <c r="J630" s="116">
        <v>45587</v>
      </c>
    </row>
    <row r="631" spans="1:10" ht="14.4">
      <c r="A631" s="113" t="s">
        <v>125</v>
      </c>
      <c r="B631" s="113" t="s">
        <v>126</v>
      </c>
      <c r="C631" s="113" t="s">
        <v>131</v>
      </c>
      <c r="D631" s="113" t="s">
        <v>76</v>
      </c>
      <c r="E631" s="113" t="s">
        <v>61</v>
      </c>
      <c r="F631" s="114">
        <v>547645</v>
      </c>
      <c r="G631" s="115">
        <v>256200</v>
      </c>
      <c r="H631" s="113" t="s">
        <v>63</v>
      </c>
      <c r="I631" s="113" t="s">
        <v>62</v>
      </c>
      <c r="J631" s="116">
        <v>45456</v>
      </c>
    </row>
    <row r="632" spans="1:10" ht="14.4">
      <c r="A632" s="113" t="s">
        <v>125</v>
      </c>
      <c r="B632" s="113" t="s">
        <v>126</v>
      </c>
      <c r="C632" s="113" t="s">
        <v>103</v>
      </c>
      <c r="D632" s="113" t="s">
        <v>127</v>
      </c>
      <c r="E632" s="113" t="s">
        <v>61</v>
      </c>
      <c r="F632" s="114">
        <v>544519</v>
      </c>
      <c r="G632" s="115">
        <v>345000</v>
      </c>
      <c r="H632" s="113" t="s">
        <v>63</v>
      </c>
      <c r="I632" s="113" t="s">
        <v>62</v>
      </c>
      <c r="J632" s="116">
        <v>45308</v>
      </c>
    </row>
    <row r="633" spans="1:10" ht="14.4">
      <c r="A633" s="113" t="s">
        <v>125</v>
      </c>
      <c r="B633" s="113" t="s">
        <v>126</v>
      </c>
      <c r="C633" s="113" t="s">
        <v>66</v>
      </c>
      <c r="D633" s="113" t="s">
        <v>72</v>
      </c>
      <c r="E633" s="113" t="s">
        <v>61</v>
      </c>
      <c r="F633" s="114">
        <v>547596</v>
      </c>
      <c r="G633" s="115">
        <v>289000</v>
      </c>
      <c r="H633" s="113" t="s">
        <v>63</v>
      </c>
      <c r="I633" s="113" t="s">
        <v>62</v>
      </c>
      <c r="J633" s="116">
        <v>45455</v>
      </c>
    </row>
    <row r="634" spans="1:10" ht="14.4">
      <c r="A634" s="113" t="s">
        <v>125</v>
      </c>
      <c r="B634" s="113" t="s">
        <v>126</v>
      </c>
      <c r="C634" s="113" t="s">
        <v>75</v>
      </c>
      <c r="D634" s="113" t="s">
        <v>82</v>
      </c>
      <c r="E634" s="113" t="s">
        <v>61</v>
      </c>
      <c r="F634" s="114">
        <v>544503</v>
      </c>
      <c r="G634" s="115">
        <v>640000</v>
      </c>
      <c r="H634" s="113" t="s">
        <v>63</v>
      </c>
      <c r="I634" s="113" t="s">
        <v>62</v>
      </c>
      <c r="J634" s="116">
        <v>45307</v>
      </c>
    </row>
    <row r="635" spans="1:10" ht="14.4">
      <c r="A635" s="113" t="s">
        <v>125</v>
      </c>
      <c r="B635" s="113" t="s">
        <v>126</v>
      </c>
      <c r="C635" s="113" t="s">
        <v>66</v>
      </c>
      <c r="D635" s="113" t="s">
        <v>72</v>
      </c>
      <c r="E635" s="113" t="s">
        <v>79</v>
      </c>
      <c r="F635" s="114">
        <v>544733</v>
      </c>
      <c r="G635" s="115">
        <v>570922</v>
      </c>
      <c r="H635" s="113" t="s">
        <v>63</v>
      </c>
      <c r="I635" s="113" t="s">
        <v>62</v>
      </c>
      <c r="J635" s="116">
        <v>45320</v>
      </c>
    </row>
    <row r="636" spans="1:10" ht="14.4">
      <c r="A636" s="113" t="s">
        <v>125</v>
      </c>
      <c r="B636" s="113" t="s">
        <v>126</v>
      </c>
      <c r="C636" s="113" t="s">
        <v>66</v>
      </c>
      <c r="D636" s="113" t="s">
        <v>72</v>
      </c>
      <c r="E636" s="113" t="s">
        <v>79</v>
      </c>
      <c r="F636" s="114">
        <v>544735</v>
      </c>
      <c r="G636" s="115">
        <v>570922</v>
      </c>
      <c r="H636" s="113" t="s">
        <v>63</v>
      </c>
      <c r="I636" s="113" t="s">
        <v>62</v>
      </c>
      <c r="J636" s="116">
        <v>45320</v>
      </c>
    </row>
    <row r="637" spans="1:10" ht="14.4">
      <c r="A637" s="113" t="s">
        <v>125</v>
      </c>
      <c r="B637" s="113" t="s">
        <v>126</v>
      </c>
      <c r="C637" s="113" t="s">
        <v>66</v>
      </c>
      <c r="D637" s="113" t="s">
        <v>72</v>
      </c>
      <c r="E637" s="113" t="s">
        <v>79</v>
      </c>
      <c r="F637" s="114">
        <v>544737</v>
      </c>
      <c r="G637" s="115">
        <v>659000</v>
      </c>
      <c r="H637" s="113" t="s">
        <v>63</v>
      </c>
      <c r="I637" s="113" t="s">
        <v>62</v>
      </c>
      <c r="J637" s="116">
        <v>45320</v>
      </c>
    </row>
    <row r="638" spans="1:10" ht="14.4">
      <c r="A638" s="113" t="s">
        <v>125</v>
      </c>
      <c r="B638" s="113" t="s">
        <v>126</v>
      </c>
      <c r="C638" s="113" t="s">
        <v>66</v>
      </c>
      <c r="D638" s="113" t="s">
        <v>67</v>
      </c>
      <c r="E638" s="113" t="s">
        <v>61</v>
      </c>
      <c r="F638" s="114">
        <v>544491</v>
      </c>
      <c r="G638" s="115">
        <v>651338</v>
      </c>
      <c r="H638" s="113" t="s">
        <v>62</v>
      </c>
      <c r="I638" s="113" t="s">
        <v>62</v>
      </c>
      <c r="J638" s="116">
        <v>45303</v>
      </c>
    </row>
    <row r="639" spans="1:10" ht="14.4">
      <c r="A639" s="113" t="s">
        <v>125</v>
      </c>
      <c r="B639" s="113" t="s">
        <v>126</v>
      </c>
      <c r="C639" s="113" t="s">
        <v>75</v>
      </c>
      <c r="D639" s="113" t="s">
        <v>127</v>
      </c>
      <c r="E639" s="113" t="s">
        <v>61</v>
      </c>
      <c r="F639" s="114">
        <v>547789</v>
      </c>
      <c r="G639" s="115">
        <v>415000</v>
      </c>
      <c r="H639" s="113" t="s">
        <v>63</v>
      </c>
      <c r="I639" s="113" t="s">
        <v>62</v>
      </c>
      <c r="J639" s="116">
        <v>45464</v>
      </c>
    </row>
    <row r="640" spans="1:10" ht="14.4">
      <c r="A640" s="113" t="s">
        <v>125</v>
      </c>
      <c r="B640" s="113" t="s">
        <v>126</v>
      </c>
      <c r="C640" s="113" t="s">
        <v>75</v>
      </c>
      <c r="D640" s="113" t="s">
        <v>135</v>
      </c>
      <c r="E640" s="113" t="s">
        <v>70</v>
      </c>
      <c r="F640" s="114">
        <v>549387</v>
      </c>
      <c r="G640" s="115">
        <v>645000</v>
      </c>
      <c r="H640" s="113" t="s">
        <v>62</v>
      </c>
      <c r="I640" s="113" t="s">
        <v>62</v>
      </c>
      <c r="J640" s="116">
        <v>45538</v>
      </c>
    </row>
    <row r="641" spans="1:10" ht="14.4">
      <c r="A641" s="113" t="s">
        <v>125</v>
      </c>
      <c r="B641" s="113" t="s">
        <v>126</v>
      </c>
      <c r="C641" s="113" t="s">
        <v>75</v>
      </c>
      <c r="D641" s="113" t="s">
        <v>133</v>
      </c>
      <c r="E641" s="113" t="s">
        <v>79</v>
      </c>
      <c r="F641" s="114">
        <v>545287</v>
      </c>
      <c r="G641" s="115">
        <v>1455000</v>
      </c>
      <c r="H641" s="113" t="s">
        <v>63</v>
      </c>
      <c r="I641" s="113" t="s">
        <v>62</v>
      </c>
      <c r="J641" s="116">
        <v>45350</v>
      </c>
    </row>
    <row r="642" spans="1:10" ht="14.4">
      <c r="A642" s="113" t="s">
        <v>125</v>
      </c>
      <c r="B642" s="113" t="s">
        <v>126</v>
      </c>
      <c r="C642" s="113" t="s">
        <v>131</v>
      </c>
      <c r="D642" s="113" t="s">
        <v>135</v>
      </c>
      <c r="E642" s="113" t="s">
        <v>61</v>
      </c>
      <c r="F642" s="114">
        <v>547769</v>
      </c>
      <c r="G642" s="115">
        <v>465000</v>
      </c>
      <c r="H642" s="113" t="s">
        <v>63</v>
      </c>
      <c r="I642" s="113" t="s">
        <v>62</v>
      </c>
      <c r="J642" s="116">
        <v>45464</v>
      </c>
    </row>
    <row r="643" spans="1:10" ht="14.4">
      <c r="A643" s="113" t="s">
        <v>125</v>
      </c>
      <c r="B643" s="113" t="s">
        <v>126</v>
      </c>
      <c r="C643" s="113" t="s">
        <v>66</v>
      </c>
      <c r="D643" s="113" t="s">
        <v>72</v>
      </c>
      <c r="E643" s="113" t="s">
        <v>61</v>
      </c>
      <c r="F643" s="114">
        <v>547941</v>
      </c>
      <c r="G643" s="115">
        <v>725000</v>
      </c>
      <c r="H643" s="113" t="s">
        <v>63</v>
      </c>
      <c r="I643" s="113" t="s">
        <v>62</v>
      </c>
      <c r="J643" s="116">
        <v>45471</v>
      </c>
    </row>
    <row r="644" spans="1:10" ht="14.4">
      <c r="A644" s="113" t="s">
        <v>125</v>
      </c>
      <c r="B644" s="113" t="s">
        <v>126</v>
      </c>
      <c r="C644" s="113" t="s">
        <v>66</v>
      </c>
      <c r="D644" s="113" t="s">
        <v>127</v>
      </c>
      <c r="E644" s="113" t="s">
        <v>61</v>
      </c>
      <c r="F644" s="114">
        <v>547946</v>
      </c>
      <c r="G644" s="115">
        <v>300000</v>
      </c>
      <c r="H644" s="113" t="s">
        <v>63</v>
      </c>
      <c r="I644" s="113" t="s">
        <v>62</v>
      </c>
      <c r="J644" s="116">
        <v>45471</v>
      </c>
    </row>
    <row r="645" spans="1:10" ht="14.4">
      <c r="A645" s="113" t="s">
        <v>125</v>
      </c>
      <c r="B645" s="113" t="s">
        <v>126</v>
      </c>
      <c r="C645" s="113" t="s">
        <v>103</v>
      </c>
      <c r="D645" s="113" t="s">
        <v>127</v>
      </c>
      <c r="E645" s="113" t="s">
        <v>61</v>
      </c>
      <c r="F645" s="114">
        <v>549815</v>
      </c>
      <c r="G645" s="115">
        <v>440000</v>
      </c>
      <c r="H645" s="113" t="s">
        <v>63</v>
      </c>
      <c r="I645" s="113" t="s">
        <v>62</v>
      </c>
      <c r="J645" s="116">
        <v>45559</v>
      </c>
    </row>
    <row r="646" spans="1:10" ht="14.4">
      <c r="A646" s="113" t="s">
        <v>125</v>
      </c>
      <c r="B646" s="113" t="s">
        <v>126</v>
      </c>
      <c r="C646" s="113" t="s">
        <v>75</v>
      </c>
      <c r="D646" s="113" t="s">
        <v>130</v>
      </c>
      <c r="E646" s="113" t="s">
        <v>61</v>
      </c>
      <c r="F646" s="114">
        <v>547949</v>
      </c>
      <c r="G646" s="115">
        <v>450000</v>
      </c>
      <c r="H646" s="113" t="s">
        <v>63</v>
      </c>
      <c r="I646" s="113" t="s">
        <v>62</v>
      </c>
      <c r="J646" s="116">
        <v>45471</v>
      </c>
    </row>
    <row r="647" spans="1:10" ht="14.4">
      <c r="A647" s="113" t="s">
        <v>125</v>
      </c>
      <c r="B647" s="113" t="s">
        <v>126</v>
      </c>
      <c r="C647" s="113" t="s">
        <v>66</v>
      </c>
      <c r="D647" s="113" t="s">
        <v>67</v>
      </c>
      <c r="E647" s="113" t="s">
        <v>61</v>
      </c>
      <c r="F647" s="114">
        <v>547938</v>
      </c>
      <c r="G647" s="115">
        <v>985000</v>
      </c>
      <c r="H647" s="113" t="s">
        <v>63</v>
      </c>
      <c r="I647" s="113" t="s">
        <v>62</v>
      </c>
      <c r="J647" s="116">
        <v>45471</v>
      </c>
    </row>
    <row r="648" spans="1:10" ht="14.4">
      <c r="A648" s="113" t="s">
        <v>125</v>
      </c>
      <c r="B648" s="113" t="s">
        <v>126</v>
      </c>
      <c r="C648" s="113" t="s">
        <v>66</v>
      </c>
      <c r="D648" s="113" t="s">
        <v>69</v>
      </c>
      <c r="E648" s="113" t="s">
        <v>61</v>
      </c>
      <c r="F648" s="114">
        <v>546179</v>
      </c>
      <c r="G648" s="115">
        <v>310000</v>
      </c>
      <c r="H648" s="113" t="s">
        <v>63</v>
      </c>
      <c r="I648" s="113" t="s">
        <v>62</v>
      </c>
      <c r="J648" s="116">
        <v>45390</v>
      </c>
    </row>
    <row r="649" spans="1:10" ht="14.4">
      <c r="A649" s="113" t="s">
        <v>125</v>
      </c>
      <c r="B649" s="113" t="s">
        <v>126</v>
      </c>
      <c r="C649" s="113" t="s">
        <v>66</v>
      </c>
      <c r="D649" s="113" t="s">
        <v>69</v>
      </c>
      <c r="E649" s="113" t="s">
        <v>61</v>
      </c>
      <c r="F649" s="114">
        <v>546216</v>
      </c>
      <c r="G649" s="115">
        <v>475000</v>
      </c>
      <c r="H649" s="113" t="s">
        <v>63</v>
      </c>
      <c r="I649" s="113" t="s">
        <v>62</v>
      </c>
      <c r="J649" s="116">
        <v>45391</v>
      </c>
    </row>
    <row r="650" spans="1:10" ht="14.4">
      <c r="A650" s="113" t="s">
        <v>125</v>
      </c>
      <c r="B650" s="113" t="s">
        <v>126</v>
      </c>
      <c r="C650" s="113" t="s">
        <v>66</v>
      </c>
      <c r="D650" s="113" t="s">
        <v>69</v>
      </c>
      <c r="E650" s="113" t="s">
        <v>61</v>
      </c>
      <c r="F650" s="114">
        <v>546175</v>
      </c>
      <c r="G650" s="115">
        <v>675608</v>
      </c>
      <c r="H650" s="113" t="s">
        <v>62</v>
      </c>
      <c r="I650" s="113" t="s">
        <v>62</v>
      </c>
      <c r="J650" s="116">
        <v>45390</v>
      </c>
    </row>
    <row r="651" spans="1:10" ht="14.4">
      <c r="A651" s="113" t="s">
        <v>125</v>
      </c>
      <c r="B651" s="113" t="s">
        <v>126</v>
      </c>
      <c r="C651" s="113" t="s">
        <v>103</v>
      </c>
      <c r="D651" s="113" t="s">
        <v>127</v>
      </c>
      <c r="E651" s="113" t="s">
        <v>68</v>
      </c>
      <c r="F651" s="114">
        <v>548023</v>
      </c>
      <c r="G651" s="115">
        <v>379000</v>
      </c>
      <c r="H651" s="113" t="s">
        <v>63</v>
      </c>
      <c r="I651" s="113" t="s">
        <v>62</v>
      </c>
      <c r="J651" s="116">
        <v>45476</v>
      </c>
    </row>
    <row r="652" spans="1:10" ht="14.4">
      <c r="A652" s="113" t="s">
        <v>125</v>
      </c>
      <c r="B652" s="113" t="s">
        <v>126</v>
      </c>
      <c r="C652" s="113" t="s">
        <v>116</v>
      </c>
      <c r="D652" s="113" t="s">
        <v>134</v>
      </c>
      <c r="E652" s="113" t="s">
        <v>61</v>
      </c>
      <c r="F652" s="114">
        <v>549105</v>
      </c>
      <c r="G652" s="115">
        <v>150000</v>
      </c>
      <c r="H652" s="113" t="s">
        <v>63</v>
      </c>
      <c r="I652" s="113" t="s">
        <v>62</v>
      </c>
      <c r="J652" s="116">
        <v>45524</v>
      </c>
    </row>
    <row r="653" spans="1:10" ht="14.4">
      <c r="A653" s="113" t="s">
        <v>125</v>
      </c>
      <c r="B653" s="113" t="s">
        <v>126</v>
      </c>
      <c r="C653" s="113" t="s">
        <v>116</v>
      </c>
      <c r="D653" s="113" t="s">
        <v>134</v>
      </c>
      <c r="E653" s="113" t="s">
        <v>61</v>
      </c>
      <c r="F653" s="114">
        <v>548070</v>
      </c>
      <c r="G653" s="115">
        <v>385000</v>
      </c>
      <c r="H653" s="113" t="s">
        <v>63</v>
      </c>
      <c r="I653" s="113" t="s">
        <v>62</v>
      </c>
      <c r="J653" s="116">
        <v>45481</v>
      </c>
    </row>
    <row r="654" spans="1:10" ht="14.4">
      <c r="A654" s="113" t="s">
        <v>125</v>
      </c>
      <c r="B654" s="113" t="s">
        <v>126</v>
      </c>
      <c r="C654" s="113" t="s">
        <v>103</v>
      </c>
      <c r="D654" s="113" t="s">
        <v>127</v>
      </c>
      <c r="E654" s="113" t="s">
        <v>70</v>
      </c>
      <c r="F654" s="114">
        <v>548074</v>
      </c>
      <c r="G654" s="115">
        <v>430000</v>
      </c>
      <c r="H654" s="113" t="s">
        <v>63</v>
      </c>
      <c r="I654" s="113" t="s">
        <v>62</v>
      </c>
      <c r="J654" s="116">
        <v>45481</v>
      </c>
    </row>
    <row r="655" spans="1:10" ht="14.4">
      <c r="A655" s="113" t="s">
        <v>125</v>
      </c>
      <c r="B655" s="113" t="s">
        <v>126</v>
      </c>
      <c r="C655" s="113" t="s">
        <v>116</v>
      </c>
      <c r="D655" s="113" t="s">
        <v>137</v>
      </c>
      <c r="E655" s="113" t="s">
        <v>61</v>
      </c>
      <c r="F655" s="114">
        <v>549584</v>
      </c>
      <c r="G655" s="115">
        <v>560000</v>
      </c>
      <c r="H655" s="113" t="s">
        <v>63</v>
      </c>
      <c r="I655" s="113" t="s">
        <v>62</v>
      </c>
      <c r="J655" s="116">
        <v>45547</v>
      </c>
    </row>
    <row r="656" spans="1:10" ht="14.4">
      <c r="A656" s="113" t="s">
        <v>125</v>
      </c>
      <c r="B656" s="113" t="s">
        <v>126</v>
      </c>
      <c r="C656" s="113" t="s">
        <v>103</v>
      </c>
      <c r="D656" s="113" t="s">
        <v>127</v>
      </c>
      <c r="E656" s="113" t="s">
        <v>61</v>
      </c>
      <c r="F656" s="114">
        <v>547975</v>
      </c>
      <c r="G656" s="115">
        <v>935000</v>
      </c>
      <c r="H656" s="113" t="s">
        <v>63</v>
      </c>
      <c r="I656" s="113" t="s">
        <v>62</v>
      </c>
      <c r="J656" s="116">
        <v>45474</v>
      </c>
    </row>
    <row r="657" spans="1:10" ht="14.4">
      <c r="A657" s="113" t="s">
        <v>125</v>
      </c>
      <c r="B657" s="113" t="s">
        <v>126</v>
      </c>
      <c r="C657" s="113" t="s">
        <v>66</v>
      </c>
      <c r="D657" s="113" t="s">
        <v>72</v>
      </c>
      <c r="E657" s="113" t="s">
        <v>61</v>
      </c>
      <c r="F657" s="114">
        <v>544383</v>
      </c>
      <c r="G657" s="115">
        <v>370000</v>
      </c>
      <c r="H657" s="113" t="s">
        <v>63</v>
      </c>
      <c r="I657" s="113" t="s">
        <v>62</v>
      </c>
      <c r="J657" s="116">
        <v>45296</v>
      </c>
    </row>
    <row r="658" spans="1:10" ht="14.4">
      <c r="A658" s="113" t="s">
        <v>125</v>
      </c>
      <c r="B658" s="113" t="s">
        <v>126</v>
      </c>
      <c r="C658" s="113" t="s">
        <v>66</v>
      </c>
      <c r="D658" s="113" t="s">
        <v>138</v>
      </c>
      <c r="E658" s="113" t="s">
        <v>61</v>
      </c>
      <c r="F658" s="114">
        <v>548121</v>
      </c>
      <c r="G658" s="115">
        <v>534000</v>
      </c>
      <c r="H658" s="113" t="s">
        <v>63</v>
      </c>
      <c r="I658" s="113" t="s">
        <v>62</v>
      </c>
      <c r="J658" s="116">
        <v>45483</v>
      </c>
    </row>
    <row r="659" spans="1:10" ht="14.4">
      <c r="A659" s="113" t="s">
        <v>125</v>
      </c>
      <c r="B659" s="113" t="s">
        <v>126</v>
      </c>
      <c r="C659" s="113" t="s">
        <v>66</v>
      </c>
      <c r="D659" s="113" t="s">
        <v>72</v>
      </c>
      <c r="E659" s="113" t="s">
        <v>61</v>
      </c>
      <c r="F659" s="114">
        <v>544439</v>
      </c>
      <c r="G659" s="115">
        <v>500000</v>
      </c>
      <c r="H659" s="113" t="s">
        <v>63</v>
      </c>
      <c r="I659" s="113" t="s">
        <v>62</v>
      </c>
      <c r="J659" s="116">
        <v>45301</v>
      </c>
    </row>
    <row r="660" spans="1:10" ht="14.4">
      <c r="A660" s="113" t="s">
        <v>125</v>
      </c>
      <c r="B660" s="113" t="s">
        <v>126</v>
      </c>
      <c r="C660" s="113" t="s">
        <v>75</v>
      </c>
      <c r="D660" s="113" t="s">
        <v>77</v>
      </c>
      <c r="E660" s="113" t="s">
        <v>61</v>
      </c>
      <c r="F660" s="114">
        <v>549333</v>
      </c>
      <c r="G660" s="115">
        <v>445000</v>
      </c>
      <c r="H660" s="113" t="s">
        <v>63</v>
      </c>
      <c r="I660" s="113" t="s">
        <v>62</v>
      </c>
      <c r="J660" s="116">
        <v>45534</v>
      </c>
    </row>
    <row r="661" spans="1:10" ht="14.4">
      <c r="A661" s="113" t="s">
        <v>125</v>
      </c>
      <c r="B661" s="113" t="s">
        <v>126</v>
      </c>
      <c r="C661" s="113" t="s">
        <v>66</v>
      </c>
      <c r="D661" s="113" t="s">
        <v>69</v>
      </c>
      <c r="E661" s="113" t="s">
        <v>61</v>
      </c>
      <c r="F661" s="114">
        <v>544421</v>
      </c>
      <c r="G661" s="115">
        <v>440000</v>
      </c>
      <c r="H661" s="113" t="s">
        <v>63</v>
      </c>
      <c r="I661" s="113" t="s">
        <v>62</v>
      </c>
      <c r="J661" s="116">
        <v>45300</v>
      </c>
    </row>
    <row r="662" spans="1:10" ht="14.4">
      <c r="A662" s="113" t="s">
        <v>125</v>
      </c>
      <c r="B662" s="113" t="s">
        <v>126</v>
      </c>
      <c r="C662" s="113" t="s">
        <v>66</v>
      </c>
      <c r="D662" s="113" t="s">
        <v>67</v>
      </c>
      <c r="E662" s="113" t="s">
        <v>61</v>
      </c>
      <c r="F662" s="114">
        <v>547852</v>
      </c>
      <c r="G662" s="115">
        <v>930500</v>
      </c>
      <c r="H662" s="113" t="s">
        <v>63</v>
      </c>
      <c r="I662" s="113" t="s">
        <v>62</v>
      </c>
      <c r="J662" s="116">
        <v>45468</v>
      </c>
    </row>
    <row r="663" spans="1:10" ht="14.4">
      <c r="A663" s="113" t="s">
        <v>125</v>
      </c>
      <c r="B663" s="113" t="s">
        <v>126</v>
      </c>
      <c r="C663" s="113" t="s">
        <v>66</v>
      </c>
      <c r="D663" s="113" t="s">
        <v>132</v>
      </c>
      <c r="E663" s="113" t="s">
        <v>79</v>
      </c>
      <c r="F663" s="114">
        <v>547940</v>
      </c>
      <c r="G663" s="115">
        <v>1175000</v>
      </c>
      <c r="H663" s="113" t="s">
        <v>63</v>
      </c>
      <c r="I663" s="113" t="s">
        <v>62</v>
      </c>
      <c r="J663" s="116">
        <v>45471</v>
      </c>
    </row>
    <row r="664" spans="1:10" ht="14.4">
      <c r="A664" s="113" t="s">
        <v>125</v>
      </c>
      <c r="B664" s="113" t="s">
        <v>126</v>
      </c>
      <c r="C664" s="113" t="s">
        <v>66</v>
      </c>
      <c r="D664" s="113" t="s">
        <v>72</v>
      </c>
      <c r="E664" s="113" t="s">
        <v>61</v>
      </c>
      <c r="F664" s="114">
        <v>544386</v>
      </c>
      <c r="G664" s="115">
        <v>700000</v>
      </c>
      <c r="H664" s="113" t="s">
        <v>63</v>
      </c>
      <c r="I664" s="113" t="s">
        <v>62</v>
      </c>
      <c r="J664" s="116">
        <v>45296</v>
      </c>
    </row>
    <row r="665" spans="1:10" ht="14.4">
      <c r="A665" s="113" t="s">
        <v>125</v>
      </c>
      <c r="B665" s="113" t="s">
        <v>126</v>
      </c>
      <c r="C665" s="113" t="s">
        <v>66</v>
      </c>
      <c r="D665" s="113" t="s">
        <v>69</v>
      </c>
      <c r="E665" s="113" t="s">
        <v>61</v>
      </c>
      <c r="F665" s="114">
        <v>547776</v>
      </c>
      <c r="G665" s="115">
        <v>500000</v>
      </c>
      <c r="H665" s="113" t="s">
        <v>63</v>
      </c>
      <c r="I665" s="113" t="s">
        <v>62</v>
      </c>
      <c r="J665" s="116">
        <v>45464</v>
      </c>
    </row>
    <row r="666" spans="1:10" ht="14.4">
      <c r="A666" s="113" t="s">
        <v>125</v>
      </c>
      <c r="B666" s="113" t="s">
        <v>126</v>
      </c>
      <c r="C666" s="113" t="s">
        <v>66</v>
      </c>
      <c r="D666" s="113" t="s">
        <v>72</v>
      </c>
      <c r="E666" s="113" t="s">
        <v>61</v>
      </c>
      <c r="F666" s="114">
        <v>544378</v>
      </c>
      <c r="G666" s="115">
        <v>425000</v>
      </c>
      <c r="H666" s="113" t="s">
        <v>63</v>
      </c>
      <c r="I666" s="113" t="s">
        <v>62</v>
      </c>
      <c r="J666" s="116">
        <v>45296</v>
      </c>
    </row>
    <row r="667" spans="1:10" ht="14.4">
      <c r="A667" s="113" t="s">
        <v>125</v>
      </c>
      <c r="B667" s="113" t="s">
        <v>126</v>
      </c>
      <c r="C667" s="113" t="s">
        <v>116</v>
      </c>
      <c r="D667" s="113" t="s">
        <v>129</v>
      </c>
      <c r="E667" s="113" t="s">
        <v>61</v>
      </c>
      <c r="F667" s="114">
        <v>551922</v>
      </c>
      <c r="G667" s="115">
        <v>400000</v>
      </c>
      <c r="H667" s="113" t="s">
        <v>63</v>
      </c>
      <c r="I667" s="113" t="s">
        <v>62</v>
      </c>
      <c r="J667" s="116">
        <v>45645</v>
      </c>
    </row>
    <row r="668" spans="1:10" ht="14.4">
      <c r="A668" s="113" t="s">
        <v>125</v>
      </c>
      <c r="B668" s="113" t="s">
        <v>126</v>
      </c>
      <c r="C668" s="113" t="s">
        <v>103</v>
      </c>
      <c r="D668" s="113" t="s">
        <v>127</v>
      </c>
      <c r="E668" s="113" t="s">
        <v>79</v>
      </c>
      <c r="F668" s="114">
        <v>549155</v>
      </c>
      <c r="G668" s="115">
        <v>1300000</v>
      </c>
      <c r="H668" s="113" t="s">
        <v>63</v>
      </c>
      <c r="I668" s="113" t="s">
        <v>62</v>
      </c>
      <c r="J668" s="116">
        <v>45526</v>
      </c>
    </row>
    <row r="669" spans="1:10" ht="14.4">
      <c r="A669" s="113" t="s">
        <v>125</v>
      </c>
      <c r="B669" s="113" t="s">
        <v>126</v>
      </c>
      <c r="C669" s="113" t="s">
        <v>66</v>
      </c>
      <c r="D669" s="113" t="s">
        <v>69</v>
      </c>
      <c r="E669" s="113" t="s">
        <v>61</v>
      </c>
      <c r="F669" s="114">
        <v>544369</v>
      </c>
      <c r="G669" s="115">
        <v>705000</v>
      </c>
      <c r="H669" s="113" t="s">
        <v>63</v>
      </c>
      <c r="I669" s="113" t="s">
        <v>62</v>
      </c>
      <c r="J669" s="116">
        <v>45296</v>
      </c>
    </row>
    <row r="670" spans="1:10" ht="14.4">
      <c r="A670" s="113" t="s">
        <v>125</v>
      </c>
      <c r="B670" s="113" t="s">
        <v>126</v>
      </c>
      <c r="C670" s="113" t="s">
        <v>116</v>
      </c>
      <c r="D670" s="113" t="s">
        <v>129</v>
      </c>
      <c r="E670" s="113" t="s">
        <v>68</v>
      </c>
      <c r="F670" s="114">
        <v>544355</v>
      </c>
      <c r="G670" s="115">
        <v>185000</v>
      </c>
      <c r="H670" s="113" t="s">
        <v>63</v>
      </c>
      <c r="I670" s="113" t="s">
        <v>62</v>
      </c>
      <c r="J670" s="116">
        <v>45295</v>
      </c>
    </row>
    <row r="671" spans="1:10" ht="14.4">
      <c r="A671" s="113" t="s">
        <v>125</v>
      </c>
      <c r="B671" s="113" t="s">
        <v>126</v>
      </c>
      <c r="C671" s="113" t="s">
        <v>66</v>
      </c>
      <c r="D671" s="113" t="s">
        <v>67</v>
      </c>
      <c r="E671" s="113" t="s">
        <v>70</v>
      </c>
      <c r="F671" s="114">
        <v>544311</v>
      </c>
      <c r="G671" s="115">
        <v>429000</v>
      </c>
      <c r="H671" s="113" t="s">
        <v>63</v>
      </c>
      <c r="I671" s="113" t="s">
        <v>62</v>
      </c>
      <c r="J671" s="116">
        <v>45293</v>
      </c>
    </row>
    <row r="672" spans="1:10" ht="14.4">
      <c r="A672" s="113" t="s">
        <v>125</v>
      </c>
      <c r="B672" s="113" t="s">
        <v>126</v>
      </c>
      <c r="C672" s="113" t="s">
        <v>66</v>
      </c>
      <c r="D672" s="113" t="s">
        <v>69</v>
      </c>
      <c r="E672" s="113" t="s">
        <v>61</v>
      </c>
      <c r="F672" s="114">
        <v>544390</v>
      </c>
      <c r="G672" s="115">
        <v>435000</v>
      </c>
      <c r="H672" s="113" t="s">
        <v>63</v>
      </c>
      <c r="I672" s="113" t="s">
        <v>62</v>
      </c>
      <c r="J672" s="116">
        <v>45299</v>
      </c>
    </row>
    <row r="673" spans="1:10" ht="14.4">
      <c r="A673" s="113" t="s">
        <v>125</v>
      </c>
      <c r="B673" s="113" t="s">
        <v>126</v>
      </c>
      <c r="C673" s="113" t="s">
        <v>66</v>
      </c>
      <c r="D673" s="113" t="s">
        <v>69</v>
      </c>
      <c r="E673" s="113" t="s">
        <v>70</v>
      </c>
      <c r="F673" s="114">
        <v>546940</v>
      </c>
      <c r="G673" s="115">
        <v>220000</v>
      </c>
      <c r="H673" s="113" t="s">
        <v>63</v>
      </c>
      <c r="I673" s="113" t="s">
        <v>62</v>
      </c>
      <c r="J673" s="116">
        <v>45427</v>
      </c>
    </row>
    <row r="674" spans="1:10" ht="14.4">
      <c r="A674" s="113" t="s">
        <v>125</v>
      </c>
      <c r="B674" s="113" t="s">
        <v>126</v>
      </c>
      <c r="C674" s="113" t="s">
        <v>103</v>
      </c>
      <c r="D674" s="113" t="s">
        <v>127</v>
      </c>
      <c r="E674" s="113" t="s">
        <v>71</v>
      </c>
      <c r="F674" s="114">
        <v>548583</v>
      </c>
      <c r="G674" s="115">
        <v>160000</v>
      </c>
      <c r="H674" s="113" t="s">
        <v>63</v>
      </c>
      <c r="I674" s="113" t="s">
        <v>62</v>
      </c>
      <c r="J674" s="116">
        <v>45502</v>
      </c>
    </row>
    <row r="675" spans="1:10" ht="14.4">
      <c r="A675" s="113" t="s">
        <v>125</v>
      </c>
      <c r="B675" s="113" t="s">
        <v>126</v>
      </c>
      <c r="C675" s="113" t="s">
        <v>116</v>
      </c>
      <c r="D675" s="113" t="s">
        <v>129</v>
      </c>
      <c r="E675" s="113" t="s">
        <v>61</v>
      </c>
      <c r="F675" s="114">
        <v>551274</v>
      </c>
      <c r="G675" s="115">
        <v>619000</v>
      </c>
      <c r="H675" s="113" t="s">
        <v>63</v>
      </c>
      <c r="I675" s="113" t="s">
        <v>62</v>
      </c>
      <c r="J675" s="116">
        <v>45618</v>
      </c>
    </row>
    <row r="676" spans="1:10" ht="14.4">
      <c r="A676" s="113" t="s">
        <v>125</v>
      </c>
      <c r="B676" s="113" t="s">
        <v>126</v>
      </c>
      <c r="C676" s="113" t="s">
        <v>116</v>
      </c>
      <c r="D676" s="113" t="s">
        <v>129</v>
      </c>
      <c r="E676" s="113" t="s">
        <v>68</v>
      </c>
      <c r="F676" s="114">
        <v>551272</v>
      </c>
      <c r="G676" s="115">
        <v>380000</v>
      </c>
      <c r="H676" s="113" t="s">
        <v>63</v>
      </c>
      <c r="I676" s="113" t="s">
        <v>62</v>
      </c>
      <c r="J676" s="116">
        <v>45618</v>
      </c>
    </row>
    <row r="677" spans="1:10" ht="14.4">
      <c r="A677" s="113" t="s">
        <v>125</v>
      </c>
      <c r="B677" s="113" t="s">
        <v>126</v>
      </c>
      <c r="C677" s="113" t="s">
        <v>66</v>
      </c>
      <c r="D677" s="113" t="s">
        <v>69</v>
      </c>
      <c r="E677" s="113" t="s">
        <v>61</v>
      </c>
      <c r="F677" s="114">
        <v>547409</v>
      </c>
      <c r="G677" s="115">
        <v>688360</v>
      </c>
      <c r="H677" s="113" t="s">
        <v>62</v>
      </c>
      <c r="I677" s="113" t="s">
        <v>62</v>
      </c>
      <c r="J677" s="116">
        <v>45447</v>
      </c>
    </row>
    <row r="678" spans="1:10" ht="14.4">
      <c r="A678" s="113" t="s">
        <v>125</v>
      </c>
      <c r="B678" s="113" t="s">
        <v>126</v>
      </c>
      <c r="C678" s="113" t="s">
        <v>66</v>
      </c>
      <c r="D678" s="113" t="s">
        <v>69</v>
      </c>
      <c r="E678" s="113" t="s">
        <v>61</v>
      </c>
      <c r="F678" s="114">
        <v>546798</v>
      </c>
      <c r="G678" s="115">
        <v>729000</v>
      </c>
      <c r="H678" s="113" t="s">
        <v>63</v>
      </c>
      <c r="I678" s="113" t="s">
        <v>62</v>
      </c>
      <c r="J678" s="116">
        <v>45420</v>
      </c>
    </row>
    <row r="679" spans="1:10" ht="14.4">
      <c r="A679" s="113" t="s">
        <v>125</v>
      </c>
      <c r="B679" s="113" t="s">
        <v>126</v>
      </c>
      <c r="C679" s="113" t="s">
        <v>66</v>
      </c>
      <c r="D679" s="113" t="s">
        <v>69</v>
      </c>
      <c r="E679" s="113" t="s">
        <v>61</v>
      </c>
      <c r="F679" s="114">
        <v>545519</v>
      </c>
      <c r="G679" s="115">
        <v>800000</v>
      </c>
      <c r="H679" s="113" t="s">
        <v>63</v>
      </c>
      <c r="I679" s="113" t="s">
        <v>62</v>
      </c>
      <c r="J679" s="116">
        <v>45359</v>
      </c>
    </row>
    <row r="680" spans="1:10" ht="14.4">
      <c r="A680" s="113" t="s">
        <v>125</v>
      </c>
      <c r="B680" s="113" t="s">
        <v>126</v>
      </c>
      <c r="C680" s="113" t="s">
        <v>66</v>
      </c>
      <c r="D680" s="113" t="s">
        <v>69</v>
      </c>
      <c r="E680" s="113" t="s">
        <v>61</v>
      </c>
      <c r="F680" s="114">
        <v>546900</v>
      </c>
      <c r="G680" s="115">
        <v>683671</v>
      </c>
      <c r="H680" s="113" t="s">
        <v>62</v>
      </c>
      <c r="I680" s="113" t="s">
        <v>62</v>
      </c>
      <c r="J680" s="116">
        <v>45426</v>
      </c>
    </row>
    <row r="681" spans="1:10" ht="14.4">
      <c r="A681" s="113" t="s">
        <v>125</v>
      </c>
      <c r="B681" s="113" t="s">
        <v>126</v>
      </c>
      <c r="C681" s="113" t="s">
        <v>103</v>
      </c>
      <c r="D681" s="113" t="s">
        <v>127</v>
      </c>
      <c r="E681" s="113" t="s">
        <v>61</v>
      </c>
      <c r="F681" s="114">
        <v>551283</v>
      </c>
      <c r="G681" s="115">
        <v>1075000</v>
      </c>
      <c r="H681" s="113" t="s">
        <v>63</v>
      </c>
      <c r="I681" s="113" t="s">
        <v>62</v>
      </c>
      <c r="J681" s="116">
        <v>45618</v>
      </c>
    </row>
    <row r="682" spans="1:10" ht="14.4">
      <c r="A682" s="113" t="s">
        <v>125</v>
      </c>
      <c r="B682" s="113" t="s">
        <v>126</v>
      </c>
      <c r="C682" s="113" t="s">
        <v>116</v>
      </c>
      <c r="D682" s="113" t="s">
        <v>137</v>
      </c>
      <c r="E682" s="113" t="s">
        <v>70</v>
      </c>
      <c r="F682" s="114">
        <v>546963</v>
      </c>
      <c r="G682" s="115">
        <v>305900</v>
      </c>
      <c r="H682" s="113" t="s">
        <v>63</v>
      </c>
      <c r="I682" s="113" t="s">
        <v>62</v>
      </c>
      <c r="J682" s="116">
        <v>45428</v>
      </c>
    </row>
    <row r="683" spans="1:10" ht="14.4">
      <c r="A683" s="113" t="s">
        <v>125</v>
      </c>
      <c r="B683" s="113" t="s">
        <v>126</v>
      </c>
      <c r="C683" s="113" t="s">
        <v>66</v>
      </c>
      <c r="D683" s="113" t="s">
        <v>69</v>
      </c>
      <c r="E683" s="113" t="s">
        <v>71</v>
      </c>
      <c r="F683" s="114">
        <v>546977</v>
      </c>
      <c r="G683" s="115">
        <v>80000</v>
      </c>
      <c r="H683" s="113" t="s">
        <v>63</v>
      </c>
      <c r="I683" s="113" t="s">
        <v>62</v>
      </c>
      <c r="J683" s="116">
        <v>45428</v>
      </c>
    </row>
    <row r="684" spans="1:10" ht="14.4">
      <c r="A684" s="113" t="s">
        <v>125</v>
      </c>
      <c r="B684" s="113" t="s">
        <v>126</v>
      </c>
      <c r="C684" s="113" t="s">
        <v>66</v>
      </c>
      <c r="D684" s="113" t="s">
        <v>72</v>
      </c>
      <c r="E684" s="113" t="s">
        <v>61</v>
      </c>
      <c r="F684" s="114">
        <v>547407</v>
      </c>
      <c r="G684" s="115">
        <v>620000</v>
      </c>
      <c r="H684" s="113" t="s">
        <v>63</v>
      </c>
      <c r="I684" s="113" t="s">
        <v>62</v>
      </c>
      <c r="J684" s="116">
        <v>45447</v>
      </c>
    </row>
    <row r="685" spans="1:10" ht="14.4">
      <c r="A685" s="113" t="s">
        <v>125</v>
      </c>
      <c r="B685" s="113" t="s">
        <v>126</v>
      </c>
      <c r="C685" s="113" t="s">
        <v>66</v>
      </c>
      <c r="D685" s="113" t="s">
        <v>72</v>
      </c>
      <c r="E685" s="113" t="s">
        <v>61</v>
      </c>
      <c r="F685" s="114">
        <v>545525</v>
      </c>
      <c r="G685" s="115">
        <v>400000</v>
      </c>
      <c r="H685" s="113" t="s">
        <v>63</v>
      </c>
      <c r="I685" s="113" t="s">
        <v>62</v>
      </c>
      <c r="J685" s="116">
        <v>45359</v>
      </c>
    </row>
    <row r="686" spans="1:10" ht="14.4">
      <c r="A686" s="113" t="s">
        <v>125</v>
      </c>
      <c r="B686" s="113" t="s">
        <v>126</v>
      </c>
      <c r="C686" s="113" t="s">
        <v>66</v>
      </c>
      <c r="D686" s="113" t="s">
        <v>69</v>
      </c>
      <c r="E686" s="113" t="s">
        <v>61</v>
      </c>
      <c r="F686" s="114">
        <v>547022</v>
      </c>
      <c r="G686" s="115">
        <v>460000</v>
      </c>
      <c r="H686" s="113" t="s">
        <v>63</v>
      </c>
      <c r="I686" s="113" t="s">
        <v>62</v>
      </c>
      <c r="J686" s="116">
        <v>45429</v>
      </c>
    </row>
    <row r="687" spans="1:10" ht="14.4">
      <c r="A687" s="113" t="s">
        <v>125</v>
      </c>
      <c r="B687" s="113" t="s">
        <v>126</v>
      </c>
      <c r="C687" s="113" t="s">
        <v>116</v>
      </c>
      <c r="D687" s="113" t="s">
        <v>134</v>
      </c>
      <c r="E687" s="113" t="s">
        <v>61</v>
      </c>
      <c r="F687" s="114">
        <v>548546</v>
      </c>
      <c r="G687" s="115">
        <v>906000</v>
      </c>
      <c r="H687" s="113" t="s">
        <v>63</v>
      </c>
      <c r="I687" s="113" t="s">
        <v>62</v>
      </c>
      <c r="J687" s="116">
        <v>45499</v>
      </c>
    </row>
    <row r="688" spans="1:10" ht="14.4">
      <c r="A688" s="113" t="s">
        <v>125</v>
      </c>
      <c r="B688" s="113" t="s">
        <v>126</v>
      </c>
      <c r="C688" s="113" t="s">
        <v>66</v>
      </c>
      <c r="D688" s="113" t="s">
        <v>69</v>
      </c>
      <c r="E688" s="113" t="s">
        <v>61</v>
      </c>
      <c r="F688" s="114">
        <v>545527</v>
      </c>
      <c r="G688" s="115">
        <v>320000</v>
      </c>
      <c r="H688" s="113" t="s">
        <v>63</v>
      </c>
      <c r="I688" s="113" t="s">
        <v>62</v>
      </c>
      <c r="J688" s="116">
        <v>45359</v>
      </c>
    </row>
    <row r="689" spans="1:10" ht="14.4">
      <c r="A689" s="113" t="s">
        <v>125</v>
      </c>
      <c r="B689" s="113" t="s">
        <v>126</v>
      </c>
      <c r="C689" s="113" t="s">
        <v>66</v>
      </c>
      <c r="D689" s="113" t="s">
        <v>67</v>
      </c>
      <c r="E689" s="113" t="s">
        <v>61</v>
      </c>
      <c r="F689" s="114">
        <v>545271</v>
      </c>
      <c r="G689" s="115">
        <v>386900</v>
      </c>
      <c r="H689" s="113" t="s">
        <v>63</v>
      </c>
      <c r="I689" s="113" t="s">
        <v>62</v>
      </c>
      <c r="J689" s="116">
        <v>45349</v>
      </c>
    </row>
    <row r="690" spans="1:10" ht="14.4">
      <c r="A690" s="113" t="s">
        <v>125</v>
      </c>
      <c r="B690" s="113" t="s">
        <v>126</v>
      </c>
      <c r="C690" s="113" t="s">
        <v>66</v>
      </c>
      <c r="D690" s="113" t="s">
        <v>69</v>
      </c>
      <c r="E690" s="113" t="s">
        <v>61</v>
      </c>
      <c r="F690" s="114">
        <v>546607</v>
      </c>
      <c r="G690" s="115">
        <v>525000</v>
      </c>
      <c r="H690" s="113" t="s">
        <v>63</v>
      </c>
      <c r="I690" s="113" t="s">
        <v>62</v>
      </c>
      <c r="J690" s="116">
        <v>45411</v>
      </c>
    </row>
    <row r="691" spans="1:10" ht="14.4">
      <c r="A691" s="113" t="s">
        <v>125</v>
      </c>
      <c r="B691" s="113" t="s">
        <v>126</v>
      </c>
      <c r="C691" s="113" t="s">
        <v>66</v>
      </c>
      <c r="D691" s="113" t="s">
        <v>67</v>
      </c>
      <c r="E691" s="113" t="s">
        <v>61</v>
      </c>
      <c r="F691" s="114">
        <v>545613</v>
      </c>
      <c r="G691" s="115">
        <v>460000</v>
      </c>
      <c r="H691" s="113" t="s">
        <v>63</v>
      </c>
      <c r="I691" s="113" t="s">
        <v>62</v>
      </c>
      <c r="J691" s="116">
        <v>45364</v>
      </c>
    </row>
    <row r="692" spans="1:10" ht="14.4">
      <c r="A692" s="113" t="s">
        <v>125</v>
      </c>
      <c r="B692" s="113" t="s">
        <v>126</v>
      </c>
      <c r="C692" s="113" t="s">
        <v>66</v>
      </c>
      <c r="D692" s="113" t="s">
        <v>72</v>
      </c>
      <c r="E692" s="113" t="s">
        <v>79</v>
      </c>
      <c r="F692" s="114">
        <v>546629</v>
      </c>
      <c r="G692" s="115">
        <v>840000</v>
      </c>
      <c r="H692" s="113" t="s">
        <v>63</v>
      </c>
      <c r="I692" s="113" t="s">
        <v>62</v>
      </c>
      <c r="J692" s="116">
        <v>45412</v>
      </c>
    </row>
    <row r="693" spans="1:10" ht="14.4">
      <c r="A693" s="113" t="s">
        <v>125</v>
      </c>
      <c r="B693" s="113" t="s">
        <v>126</v>
      </c>
      <c r="C693" s="113" t="s">
        <v>75</v>
      </c>
      <c r="D693" s="113" t="s">
        <v>130</v>
      </c>
      <c r="E693" s="113" t="s">
        <v>61</v>
      </c>
      <c r="F693" s="114">
        <v>551118</v>
      </c>
      <c r="G693" s="115">
        <v>450000</v>
      </c>
      <c r="H693" s="113" t="s">
        <v>63</v>
      </c>
      <c r="I693" s="113" t="s">
        <v>62</v>
      </c>
      <c r="J693" s="116">
        <v>45611</v>
      </c>
    </row>
    <row r="694" spans="1:10" ht="14.4">
      <c r="A694" s="113" t="s">
        <v>125</v>
      </c>
      <c r="B694" s="113" t="s">
        <v>126</v>
      </c>
      <c r="C694" s="113" t="s">
        <v>66</v>
      </c>
      <c r="D694" s="113" t="s">
        <v>69</v>
      </c>
      <c r="E694" s="113" t="s">
        <v>61</v>
      </c>
      <c r="F694" s="114">
        <v>546645</v>
      </c>
      <c r="G694" s="115">
        <v>1049000</v>
      </c>
      <c r="H694" s="113" t="s">
        <v>63</v>
      </c>
      <c r="I694" s="113" t="s">
        <v>62</v>
      </c>
      <c r="J694" s="116">
        <v>45412</v>
      </c>
    </row>
    <row r="695" spans="1:10" ht="14.4">
      <c r="A695" s="113" t="s">
        <v>125</v>
      </c>
      <c r="B695" s="113" t="s">
        <v>126</v>
      </c>
      <c r="C695" s="113" t="s">
        <v>116</v>
      </c>
      <c r="D695" s="113" t="s">
        <v>129</v>
      </c>
      <c r="E695" s="113" t="s">
        <v>68</v>
      </c>
      <c r="F695" s="114">
        <v>546647</v>
      </c>
      <c r="G695" s="115">
        <v>358000</v>
      </c>
      <c r="H695" s="113" t="s">
        <v>63</v>
      </c>
      <c r="I695" s="113" t="s">
        <v>62</v>
      </c>
      <c r="J695" s="116">
        <v>45412</v>
      </c>
    </row>
    <row r="696" spans="1:10" ht="14.4">
      <c r="A696" s="113" t="s">
        <v>125</v>
      </c>
      <c r="B696" s="113" t="s">
        <v>126</v>
      </c>
      <c r="C696" s="113" t="s">
        <v>66</v>
      </c>
      <c r="D696" s="113" t="s">
        <v>67</v>
      </c>
      <c r="E696" s="113" t="s">
        <v>61</v>
      </c>
      <c r="F696" s="114">
        <v>546762</v>
      </c>
      <c r="G696" s="115">
        <v>555000</v>
      </c>
      <c r="H696" s="113" t="s">
        <v>63</v>
      </c>
      <c r="I696" s="113" t="s">
        <v>62</v>
      </c>
      <c r="J696" s="116">
        <v>45418</v>
      </c>
    </row>
    <row r="697" spans="1:10" ht="14.4">
      <c r="A697" s="113" t="s">
        <v>125</v>
      </c>
      <c r="B697" s="113" t="s">
        <v>126</v>
      </c>
      <c r="C697" s="113" t="s">
        <v>116</v>
      </c>
      <c r="D697" s="113" t="s">
        <v>129</v>
      </c>
      <c r="E697" s="113" t="s">
        <v>61</v>
      </c>
      <c r="F697" s="114">
        <v>546656</v>
      </c>
      <c r="G697" s="115">
        <v>100000</v>
      </c>
      <c r="H697" s="113" t="s">
        <v>63</v>
      </c>
      <c r="I697" s="113" t="s">
        <v>62</v>
      </c>
      <c r="J697" s="116">
        <v>45412</v>
      </c>
    </row>
    <row r="698" spans="1:10" ht="14.4">
      <c r="A698" s="113" t="s">
        <v>125</v>
      </c>
      <c r="B698" s="113" t="s">
        <v>126</v>
      </c>
      <c r="C698" s="113" t="s">
        <v>66</v>
      </c>
      <c r="D698" s="113" t="s">
        <v>72</v>
      </c>
      <c r="E698" s="113" t="s">
        <v>61</v>
      </c>
      <c r="F698" s="114">
        <v>546751</v>
      </c>
      <c r="G698" s="115">
        <v>569000</v>
      </c>
      <c r="H698" s="113" t="s">
        <v>63</v>
      </c>
      <c r="I698" s="113" t="s">
        <v>62</v>
      </c>
      <c r="J698" s="116">
        <v>45415</v>
      </c>
    </row>
    <row r="699" spans="1:10" ht="14.4">
      <c r="A699" s="113" t="s">
        <v>125</v>
      </c>
      <c r="B699" s="113" t="s">
        <v>126</v>
      </c>
      <c r="C699" s="113" t="s">
        <v>66</v>
      </c>
      <c r="D699" s="113" t="s">
        <v>72</v>
      </c>
      <c r="E699" s="113" t="s">
        <v>79</v>
      </c>
      <c r="F699" s="114">
        <v>546703</v>
      </c>
      <c r="G699" s="115">
        <v>1450000</v>
      </c>
      <c r="H699" s="113" t="s">
        <v>63</v>
      </c>
      <c r="I699" s="113" t="s">
        <v>62</v>
      </c>
      <c r="J699" s="116">
        <v>45414</v>
      </c>
    </row>
    <row r="700" spans="1:10" ht="14.4">
      <c r="A700" s="113" t="s">
        <v>125</v>
      </c>
      <c r="B700" s="113" t="s">
        <v>126</v>
      </c>
      <c r="C700" s="113" t="s">
        <v>75</v>
      </c>
      <c r="D700" s="113" t="s">
        <v>132</v>
      </c>
      <c r="E700" s="113" t="s">
        <v>79</v>
      </c>
      <c r="F700" s="114">
        <v>547445</v>
      </c>
      <c r="G700" s="115">
        <v>4500000</v>
      </c>
      <c r="H700" s="113" t="s">
        <v>63</v>
      </c>
      <c r="I700" s="113" t="s">
        <v>62</v>
      </c>
      <c r="J700" s="116">
        <v>45448</v>
      </c>
    </row>
    <row r="701" spans="1:10" ht="14.4">
      <c r="A701" s="113" t="s">
        <v>125</v>
      </c>
      <c r="B701" s="113" t="s">
        <v>126</v>
      </c>
      <c r="C701" s="113" t="s">
        <v>66</v>
      </c>
      <c r="D701" s="113" t="s">
        <v>69</v>
      </c>
      <c r="E701" s="113" t="s">
        <v>61</v>
      </c>
      <c r="F701" s="114">
        <v>546718</v>
      </c>
      <c r="G701" s="115">
        <v>495000</v>
      </c>
      <c r="H701" s="113" t="s">
        <v>63</v>
      </c>
      <c r="I701" s="113" t="s">
        <v>62</v>
      </c>
      <c r="J701" s="116">
        <v>45415</v>
      </c>
    </row>
    <row r="702" spans="1:10" ht="14.4">
      <c r="A702" s="113" t="s">
        <v>125</v>
      </c>
      <c r="B702" s="113" t="s">
        <v>126</v>
      </c>
      <c r="C702" s="113" t="s">
        <v>66</v>
      </c>
      <c r="D702" s="113" t="s">
        <v>67</v>
      </c>
      <c r="E702" s="113" t="s">
        <v>70</v>
      </c>
      <c r="F702" s="114">
        <v>547431</v>
      </c>
      <c r="G702" s="115">
        <v>399900</v>
      </c>
      <c r="H702" s="113" t="s">
        <v>63</v>
      </c>
      <c r="I702" s="113" t="s">
        <v>62</v>
      </c>
      <c r="J702" s="116">
        <v>45447</v>
      </c>
    </row>
    <row r="703" spans="1:10" ht="14.4">
      <c r="A703" s="113" t="s">
        <v>125</v>
      </c>
      <c r="B703" s="113" t="s">
        <v>126</v>
      </c>
      <c r="C703" s="113" t="s">
        <v>75</v>
      </c>
      <c r="D703" s="113" t="s">
        <v>139</v>
      </c>
      <c r="E703" s="113" t="s">
        <v>70</v>
      </c>
      <c r="F703" s="114">
        <v>545556</v>
      </c>
      <c r="G703" s="115">
        <v>273145</v>
      </c>
      <c r="H703" s="113" t="s">
        <v>63</v>
      </c>
      <c r="I703" s="113" t="s">
        <v>62</v>
      </c>
      <c r="J703" s="116">
        <v>45362</v>
      </c>
    </row>
    <row r="704" spans="1:10" ht="14.4">
      <c r="A704" s="113" t="s">
        <v>125</v>
      </c>
      <c r="B704" s="113" t="s">
        <v>126</v>
      </c>
      <c r="C704" s="113" t="s">
        <v>66</v>
      </c>
      <c r="D704" s="113" t="s">
        <v>67</v>
      </c>
      <c r="E704" s="113" t="s">
        <v>61</v>
      </c>
      <c r="F704" s="114">
        <v>547375</v>
      </c>
      <c r="G704" s="115">
        <v>899000</v>
      </c>
      <c r="H704" s="113" t="s">
        <v>63</v>
      </c>
      <c r="I704" s="113" t="s">
        <v>62</v>
      </c>
      <c r="J704" s="116">
        <v>45446</v>
      </c>
    </row>
    <row r="705" spans="1:10" ht="14.4">
      <c r="A705" s="113" t="s">
        <v>125</v>
      </c>
      <c r="B705" s="113" t="s">
        <v>126</v>
      </c>
      <c r="C705" s="113" t="s">
        <v>75</v>
      </c>
      <c r="D705" s="113" t="s">
        <v>138</v>
      </c>
      <c r="E705" s="113" t="s">
        <v>61</v>
      </c>
      <c r="F705" s="114">
        <v>548431</v>
      </c>
      <c r="G705" s="115">
        <v>425000</v>
      </c>
      <c r="H705" s="113" t="s">
        <v>63</v>
      </c>
      <c r="I705" s="113" t="s">
        <v>62</v>
      </c>
      <c r="J705" s="116">
        <v>45495</v>
      </c>
    </row>
    <row r="706" spans="1:10" ht="14.4">
      <c r="A706" s="113" t="s">
        <v>125</v>
      </c>
      <c r="B706" s="113" t="s">
        <v>126</v>
      </c>
      <c r="C706" s="113" t="s">
        <v>66</v>
      </c>
      <c r="D706" s="113" t="s">
        <v>67</v>
      </c>
      <c r="E706" s="113" t="s">
        <v>61</v>
      </c>
      <c r="F706" s="114">
        <v>545112</v>
      </c>
      <c r="G706" s="115">
        <v>658395</v>
      </c>
      <c r="H706" s="113" t="s">
        <v>62</v>
      </c>
      <c r="I706" s="113" t="s">
        <v>62</v>
      </c>
      <c r="J706" s="116">
        <v>45338</v>
      </c>
    </row>
    <row r="707" spans="1:10" ht="14.4">
      <c r="A707" s="113" t="s">
        <v>125</v>
      </c>
      <c r="B707" s="113" t="s">
        <v>126</v>
      </c>
      <c r="C707" s="113" t="s">
        <v>66</v>
      </c>
      <c r="D707" s="113" t="s">
        <v>72</v>
      </c>
      <c r="E707" s="113" t="s">
        <v>61</v>
      </c>
      <c r="F707" s="114">
        <v>546442</v>
      </c>
      <c r="G707" s="115">
        <v>485000</v>
      </c>
      <c r="H707" s="113" t="s">
        <v>63</v>
      </c>
      <c r="I707" s="113" t="s">
        <v>62</v>
      </c>
      <c r="J707" s="116">
        <v>45401</v>
      </c>
    </row>
    <row r="708" spans="1:10" ht="14.4">
      <c r="A708" s="113" t="s">
        <v>125</v>
      </c>
      <c r="B708" s="113" t="s">
        <v>126</v>
      </c>
      <c r="C708" s="113" t="s">
        <v>116</v>
      </c>
      <c r="D708" s="113" t="s">
        <v>129</v>
      </c>
      <c r="E708" s="113" t="s">
        <v>61</v>
      </c>
      <c r="F708" s="114">
        <v>551102</v>
      </c>
      <c r="G708" s="115">
        <v>495000</v>
      </c>
      <c r="H708" s="113" t="s">
        <v>63</v>
      </c>
      <c r="I708" s="113" t="s">
        <v>62</v>
      </c>
      <c r="J708" s="116">
        <v>45611</v>
      </c>
    </row>
    <row r="709" spans="1:10" ht="14.4">
      <c r="A709" s="113" t="s">
        <v>125</v>
      </c>
      <c r="B709" s="113" t="s">
        <v>126</v>
      </c>
      <c r="C709" s="113" t="s">
        <v>75</v>
      </c>
      <c r="D709" s="113" t="s">
        <v>140</v>
      </c>
      <c r="E709" s="113" t="s">
        <v>79</v>
      </c>
      <c r="F709" s="114">
        <v>548865</v>
      </c>
      <c r="G709" s="115">
        <v>645000</v>
      </c>
      <c r="H709" s="113" t="s">
        <v>63</v>
      </c>
      <c r="I709" s="113" t="s">
        <v>62</v>
      </c>
      <c r="J709" s="116">
        <v>45513</v>
      </c>
    </row>
    <row r="710" spans="1:10" ht="14.4">
      <c r="A710" s="113" t="s">
        <v>125</v>
      </c>
      <c r="B710" s="113" t="s">
        <v>126</v>
      </c>
      <c r="C710" s="113" t="s">
        <v>75</v>
      </c>
      <c r="D710" s="113" t="s">
        <v>133</v>
      </c>
      <c r="E710" s="113" t="s">
        <v>61</v>
      </c>
      <c r="F710" s="114">
        <v>546453</v>
      </c>
      <c r="G710" s="115">
        <v>435000</v>
      </c>
      <c r="H710" s="113" t="s">
        <v>63</v>
      </c>
      <c r="I710" s="113" t="s">
        <v>62</v>
      </c>
      <c r="J710" s="116">
        <v>45404</v>
      </c>
    </row>
    <row r="711" spans="1:10" ht="14.4">
      <c r="A711" s="113" t="s">
        <v>125</v>
      </c>
      <c r="B711" s="113" t="s">
        <v>126</v>
      </c>
      <c r="C711" s="113" t="s">
        <v>66</v>
      </c>
      <c r="D711" s="113" t="s">
        <v>67</v>
      </c>
      <c r="E711" s="113" t="s">
        <v>61</v>
      </c>
      <c r="F711" s="114">
        <v>546463</v>
      </c>
      <c r="G711" s="115">
        <v>436250</v>
      </c>
      <c r="H711" s="113" t="s">
        <v>63</v>
      </c>
      <c r="I711" s="113" t="s">
        <v>62</v>
      </c>
      <c r="J711" s="116">
        <v>45404</v>
      </c>
    </row>
    <row r="712" spans="1:10" ht="14.4">
      <c r="A712" s="113" t="s">
        <v>125</v>
      </c>
      <c r="B712" s="113" t="s">
        <v>126</v>
      </c>
      <c r="C712" s="113" t="s">
        <v>66</v>
      </c>
      <c r="D712" s="113" t="s">
        <v>72</v>
      </c>
      <c r="E712" s="113" t="s">
        <v>61</v>
      </c>
      <c r="F712" s="114">
        <v>547024</v>
      </c>
      <c r="G712" s="115">
        <v>725000</v>
      </c>
      <c r="H712" s="113" t="s">
        <v>63</v>
      </c>
      <c r="I712" s="113" t="s">
        <v>62</v>
      </c>
      <c r="J712" s="116">
        <v>45429</v>
      </c>
    </row>
    <row r="713" spans="1:10" ht="14.4">
      <c r="A713" s="113" t="s">
        <v>125</v>
      </c>
      <c r="B713" s="113" t="s">
        <v>126</v>
      </c>
      <c r="C713" s="113" t="s">
        <v>66</v>
      </c>
      <c r="D713" s="113" t="s">
        <v>69</v>
      </c>
      <c r="E713" s="113" t="s">
        <v>71</v>
      </c>
      <c r="F713" s="114">
        <v>546854</v>
      </c>
      <c r="G713" s="115">
        <v>245000</v>
      </c>
      <c r="H713" s="113" t="s">
        <v>63</v>
      </c>
      <c r="I713" s="113" t="s">
        <v>62</v>
      </c>
      <c r="J713" s="116">
        <v>45422</v>
      </c>
    </row>
    <row r="714" spans="1:10" ht="14.4">
      <c r="A714" s="113" t="s">
        <v>125</v>
      </c>
      <c r="B714" s="113" t="s">
        <v>126</v>
      </c>
      <c r="C714" s="113" t="s">
        <v>66</v>
      </c>
      <c r="D714" s="113" t="s">
        <v>72</v>
      </c>
      <c r="E714" s="113" t="s">
        <v>61</v>
      </c>
      <c r="F714" s="114">
        <v>544845</v>
      </c>
      <c r="G714" s="115">
        <v>1100000</v>
      </c>
      <c r="H714" s="113" t="s">
        <v>63</v>
      </c>
      <c r="I714" s="113" t="s">
        <v>62</v>
      </c>
      <c r="J714" s="116">
        <v>45324</v>
      </c>
    </row>
    <row r="715" spans="1:10" ht="14.4">
      <c r="A715" s="113" t="s">
        <v>125</v>
      </c>
      <c r="B715" s="113" t="s">
        <v>126</v>
      </c>
      <c r="C715" s="113" t="s">
        <v>66</v>
      </c>
      <c r="D715" s="113" t="s">
        <v>69</v>
      </c>
      <c r="E715" s="113" t="s">
        <v>61</v>
      </c>
      <c r="F715" s="114">
        <v>546870</v>
      </c>
      <c r="G715" s="115">
        <v>380000</v>
      </c>
      <c r="H715" s="113" t="s">
        <v>63</v>
      </c>
      <c r="I715" s="113" t="s">
        <v>62</v>
      </c>
      <c r="J715" s="116">
        <v>45422</v>
      </c>
    </row>
    <row r="716" spans="1:10" ht="14.4">
      <c r="A716" s="113" t="s">
        <v>125</v>
      </c>
      <c r="B716" s="113" t="s">
        <v>126</v>
      </c>
      <c r="C716" s="113" t="s">
        <v>66</v>
      </c>
      <c r="D716" s="113" t="s">
        <v>77</v>
      </c>
      <c r="E716" s="113" t="s">
        <v>70</v>
      </c>
      <c r="F716" s="114">
        <v>547345</v>
      </c>
      <c r="G716" s="115">
        <v>440000</v>
      </c>
      <c r="H716" s="113" t="s">
        <v>62</v>
      </c>
      <c r="I716" s="113" t="s">
        <v>62</v>
      </c>
      <c r="J716" s="116">
        <v>45443</v>
      </c>
    </row>
    <row r="717" spans="1:10" ht="14.4">
      <c r="A717" s="113" t="s">
        <v>125</v>
      </c>
      <c r="B717" s="113" t="s">
        <v>126</v>
      </c>
      <c r="C717" s="113" t="s">
        <v>116</v>
      </c>
      <c r="D717" s="113" t="s">
        <v>129</v>
      </c>
      <c r="E717" s="113" t="s">
        <v>68</v>
      </c>
      <c r="F717" s="114">
        <v>547335</v>
      </c>
      <c r="G717" s="115">
        <v>307500</v>
      </c>
      <c r="H717" s="113" t="s">
        <v>63</v>
      </c>
      <c r="I717" s="113" t="s">
        <v>62</v>
      </c>
      <c r="J717" s="116">
        <v>45443</v>
      </c>
    </row>
    <row r="718" spans="1:10" ht="14.4">
      <c r="A718" s="113" t="s">
        <v>125</v>
      </c>
      <c r="B718" s="113" t="s">
        <v>126</v>
      </c>
      <c r="C718" s="113" t="s">
        <v>103</v>
      </c>
      <c r="D718" s="113" t="s">
        <v>127</v>
      </c>
      <c r="E718" s="113" t="s">
        <v>81</v>
      </c>
      <c r="F718" s="114">
        <v>548625</v>
      </c>
      <c r="G718" s="115">
        <v>185000</v>
      </c>
      <c r="H718" s="113" t="s">
        <v>63</v>
      </c>
      <c r="I718" s="113" t="s">
        <v>62</v>
      </c>
      <c r="J718" s="116">
        <v>45503</v>
      </c>
    </row>
    <row r="719" spans="1:10" ht="14.4">
      <c r="A719" s="113" t="s">
        <v>125</v>
      </c>
      <c r="B719" s="113" t="s">
        <v>126</v>
      </c>
      <c r="C719" s="113" t="s">
        <v>116</v>
      </c>
      <c r="D719" s="113" t="s">
        <v>129</v>
      </c>
      <c r="E719" s="113" t="s">
        <v>68</v>
      </c>
      <c r="F719" s="114">
        <v>548617</v>
      </c>
      <c r="G719" s="115">
        <v>390000</v>
      </c>
      <c r="H719" s="113" t="s">
        <v>63</v>
      </c>
      <c r="I719" s="113" t="s">
        <v>62</v>
      </c>
      <c r="J719" s="116">
        <v>45503</v>
      </c>
    </row>
    <row r="720" spans="1:10" ht="14.4">
      <c r="A720" s="113" t="s">
        <v>125</v>
      </c>
      <c r="B720" s="113" t="s">
        <v>126</v>
      </c>
      <c r="C720" s="113" t="s">
        <v>131</v>
      </c>
      <c r="D720" s="113" t="s">
        <v>77</v>
      </c>
      <c r="E720" s="113" t="s">
        <v>61</v>
      </c>
      <c r="F720" s="114">
        <v>548882</v>
      </c>
      <c r="G720" s="115">
        <v>444999</v>
      </c>
      <c r="H720" s="113" t="s">
        <v>63</v>
      </c>
      <c r="I720" s="113" t="s">
        <v>62</v>
      </c>
      <c r="J720" s="116">
        <v>45513</v>
      </c>
    </row>
    <row r="721" spans="1:10" ht="14.4">
      <c r="A721" s="113" t="s">
        <v>125</v>
      </c>
      <c r="B721" s="113" t="s">
        <v>126</v>
      </c>
      <c r="C721" s="113" t="s">
        <v>66</v>
      </c>
      <c r="D721" s="113" t="s">
        <v>140</v>
      </c>
      <c r="E721" s="113" t="s">
        <v>79</v>
      </c>
      <c r="F721" s="114">
        <v>548670</v>
      </c>
      <c r="G721" s="115">
        <v>925000</v>
      </c>
      <c r="H721" s="113" t="s">
        <v>63</v>
      </c>
      <c r="I721" s="113" t="s">
        <v>62</v>
      </c>
      <c r="J721" s="116">
        <v>45504</v>
      </c>
    </row>
    <row r="722" spans="1:10" ht="14.4">
      <c r="A722" s="113" t="s">
        <v>125</v>
      </c>
      <c r="B722" s="113" t="s">
        <v>126</v>
      </c>
      <c r="C722" s="113" t="s">
        <v>66</v>
      </c>
      <c r="D722" s="113" t="s">
        <v>69</v>
      </c>
      <c r="E722" s="113" t="s">
        <v>61</v>
      </c>
      <c r="F722" s="114">
        <v>544931</v>
      </c>
      <c r="G722" s="115">
        <v>612000</v>
      </c>
      <c r="H722" s="113" t="s">
        <v>63</v>
      </c>
      <c r="I722" s="113" t="s">
        <v>62</v>
      </c>
      <c r="J722" s="116">
        <v>45330</v>
      </c>
    </row>
    <row r="723" spans="1:10" ht="14.4">
      <c r="A723" s="113" t="s">
        <v>125</v>
      </c>
      <c r="B723" s="113" t="s">
        <v>126</v>
      </c>
      <c r="C723" s="113" t="s">
        <v>66</v>
      </c>
      <c r="D723" s="113" t="s">
        <v>72</v>
      </c>
      <c r="E723" s="113" t="s">
        <v>61</v>
      </c>
      <c r="F723" s="114">
        <v>547040</v>
      </c>
      <c r="G723" s="115">
        <v>725000</v>
      </c>
      <c r="H723" s="113" t="s">
        <v>63</v>
      </c>
      <c r="I723" s="113" t="s">
        <v>62</v>
      </c>
      <c r="J723" s="116">
        <v>45429</v>
      </c>
    </row>
    <row r="724" spans="1:10" ht="14.4">
      <c r="A724" s="113" t="s">
        <v>125</v>
      </c>
      <c r="B724" s="113" t="s">
        <v>126</v>
      </c>
      <c r="C724" s="113" t="s">
        <v>116</v>
      </c>
      <c r="D724" s="113" t="s">
        <v>129</v>
      </c>
      <c r="E724" s="113" t="s">
        <v>61</v>
      </c>
      <c r="F724" s="114">
        <v>547047</v>
      </c>
      <c r="G724" s="115">
        <v>477000</v>
      </c>
      <c r="H724" s="113" t="s">
        <v>63</v>
      </c>
      <c r="I724" s="113" t="s">
        <v>62</v>
      </c>
      <c r="J724" s="116">
        <v>45432</v>
      </c>
    </row>
    <row r="725" spans="1:10" ht="14.4">
      <c r="A725" s="113" t="s">
        <v>125</v>
      </c>
      <c r="B725" s="113" t="s">
        <v>126</v>
      </c>
      <c r="C725" s="113" t="s">
        <v>103</v>
      </c>
      <c r="D725" s="113" t="s">
        <v>127</v>
      </c>
      <c r="E725" s="113" t="s">
        <v>61</v>
      </c>
      <c r="F725" s="114">
        <v>548804</v>
      </c>
      <c r="G725" s="115">
        <v>402500</v>
      </c>
      <c r="H725" s="113" t="s">
        <v>63</v>
      </c>
      <c r="I725" s="113" t="s">
        <v>62</v>
      </c>
      <c r="J725" s="116">
        <v>45511</v>
      </c>
    </row>
    <row r="726" spans="1:10" ht="14.4">
      <c r="A726" s="113" t="s">
        <v>125</v>
      </c>
      <c r="B726" s="113" t="s">
        <v>126</v>
      </c>
      <c r="C726" s="113" t="s">
        <v>131</v>
      </c>
      <c r="D726" s="113" t="s">
        <v>76</v>
      </c>
      <c r="E726" s="113" t="s">
        <v>61</v>
      </c>
      <c r="F726" s="114">
        <v>544948</v>
      </c>
      <c r="G726" s="115">
        <v>296000</v>
      </c>
      <c r="H726" s="113" t="s">
        <v>63</v>
      </c>
      <c r="I726" s="113" t="s">
        <v>62</v>
      </c>
      <c r="J726" s="116">
        <v>45330</v>
      </c>
    </row>
    <row r="727" spans="1:10" ht="14.4">
      <c r="A727" s="113" t="s">
        <v>125</v>
      </c>
      <c r="B727" s="113" t="s">
        <v>126</v>
      </c>
      <c r="C727" s="113" t="s">
        <v>66</v>
      </c>
      <c r="D727" s="113" t="s">
        <v>72</v>
      </c>
      <c r="E727" s="113" t="s">
        <v>61</v>
      </c>
      <c r="F727" s="114">
        <v>544941</v>
      </c>
      <c r="G727" s="115">
        <v>450000</v>
      </c>
      <c r="H727" s="113" t="s">
        <v>63</v>
      </c>
      <c r="I727" s="113" t="s">
        <v>62</v>
      </c>
      <c r="J727" s="116">
        <v>45330</v>
      </c>
    </row>
    <row r="728" spans="1:10" ht="14.4">
      <c r="A728" s="113" t="s">
        <v>125</v>
      </c>
      <c r="B728" s="113" t="s">
        <v>126</v>
      </c>
      <c r="C728" s="113" t="s">
        <v>66</v>
      </c>
      <c r="D728" s="113" t="s">
        <v>69</v>
      </c>
      <c r="E728" s="113" t="s">
        <v>61</v>
      </c>
      <c r="F728" s="114">
        <v>547125</v>
      </c>
      <c r="G728" s="115">
        <v>878000</v>
      </c>
      <c r="H728" s="113" t="s">
        <v>63</v>
      </c>
      <c r="I728" s="113" t="s">
        <v>62</v>
      </c>
      <c r="J728" s="116">
        <v>45433</v>
      </c>
    </row>
    <row r="729" spans="1:10" ht="14.4">
      <c r="A729" s="113" t="s">
        <v>125</v>
      </c>
      <c r="B729" s="113" t="s">
        <v>126</v>
      </c>
      <c r="C729" s="113" t="s">
        <v>66</v>
      </c>
      <c r="D729" s="113" t="s">
        <v>72</v>
      </c>
      <c r="E729" s="113" t="s">
        <v>61</v>
      </c>
      <c r="F729" s="114">
        <v>546438</v>
      </c>
      <c r="G729" s="115">
        <v>429900</v>
      </c>
      <c r="H729" s="113" t="s">
        <v>63</v>
      </c>
      <c r="I729" s="113" t="s">
        <v>62</v>
      </c>
      <c r="J729" s="116">
        <v>45401</v>
      </c>
    </row>
    <row r="730" spans="1:10" ht="14.4">
      <c r="A730" s="113" t="s">
        <v>125</v>
      </c>
      <c r="B730" s="113" t="s">
        <v>126</v>
      </c>
      <c r="C730" s="113" t="s">
        <v>66</v>
      </c>
      <c r="D730" s="113" t="s">
        <v>67</v>
      </c>
      <c r="E730" s="113" t="s">
        <v>61</v>
      </c>
      <c r="F730" s="114">
        <v>547160</v>
      </c>
      <c r="G730" s="115">
        <v>406000</v>
      </c>
      <c r="H730" s="113" t="s">
        <v>63</v>
      </c>
      <c r="I730" s="113" t="s">
        <v>62</v>
      </c>
      <c r="J730" s="116">
        <v>45434</v>
      </c>
    </row>
    <row r="731" spans="1:10" ht="14.4">
      <c r="A731" s="113" t="s">
        <v>125</v>
      </c>
      <c r="B731" s="113" t="s">
        <v>126</v>
      </c>
      <c r="C731" s="113" t="s">
        <v>116</v>
      </c>
      <c r="D731" s="113" t="s">
        <v>137</v>
      </c>
      <c r="E731" s="113" t="s">
        <v>61</v>
      </c>
      <c r="F731" s="114">
        <v>548701</v>
      </c>
      <c r="G731" s="115">
        <v>479000</v>
      </c>
      <c r="H731" s="113" t="s">
        <v>63</v>
      </c>
      <c r="I731" s="113" t="s">
        <v>62</v>
      </c>
      <c r="J731" s="116">
        <v>45506</v>
      </c>
    </row>
    <row r="732" spans="1:10" ht="14.4">
      <c r="A732" s="113" t="s">
        <v>125</v>
      </c>
      <c r="B732" s="113" t="s">
        <v>126</v>
      </c>
      <c r="C732" s="113" t="s">
        <v>131</v>
      </c>
      <c r="D732" s="113" t="s">
        <v>77</v>
      </c>
      <c r="E732" s="113" t="s">
        <v>61</v>
      </c>
      <c r="F732" s="114">
        <v>547180</v>
      </c>
      <c r="G732" s="115">
        <v>610000</v>
      </c>
      <c r="H732" s="113" t="s">
        <v>63</v>
      </c>
      <c r="I732" s="113" t="s">
        <v>62</v>
      </c>
      <c r="J732" s="116">
        <v>45435</v>
      </c>
    </row>
    <row r="733" spans="1:10" ht="14.4">
      <c r="A733" s="113" t="s">
        <v>125</v>
      </c>
      <c r="B733" s="113" t="s">
        <v>126</v>
      </c>
      <c r="C733" s="113" t="s">
        <v>66</v>
      </c>
      <c r="D733" s="113" t="s">
        <v>69</v>
      </c>
      <c r="E733" s="113" t="s">
        <v>61</v>
      </c>
      <c r="F733" s="114">
        <v>547194</v>
      </c>
      <c r="G733" s="115">
        <v>550000</v>
      </c>
      <c r="H733" s="113" t="s">
        <v>63</v>
      </c>
      <c r="I733" s="113" t="s">
        <v>62</v>
      </c>
      <c r="J733" s="116">
        <v>45435</v>
      </c>
    </row>
    <row r="734" spans="1:10" ht="14.4">
      <c r="A734" s="113" t="s">
        <v>125</v>
      </c>
      <c r="B734" s="113" t="s">
        <v>126</v>
      </c>
      <c r="C734" s="113" t="s">
        <v>103</v>
      </c>
      <c r="D734" s="113" t="s">
        <v>127</v>
      </c>
      <c r="E734" s="113" t="s">
        <v>70</v>
      </c>
      <c r="F734" s="114">
        <v>551027</v>
      </c>
      <c r="G734" s="115">
        <v>324000</v>
      </c>
      <c r="H734" s="113" t="s">
        <v>63</v>
      </c>
      <c r="I734" s="113" t="s">
        <v>62</v>
      </c>
      <c r="J734" s="116">
        <v>45609</v>
      </c>
    </row>
    <row r="735" spans="1:10" ht="14.4">
      <c r="A735" s="113" t="s">
        <v>125</v>
      </c>
      <c r="B735" s="113" t="s">
        <v>126</v>
      </c>
      <c r="C735" s="113" t="s">
        <v>66</v>
      </c>
      <c r="D735" s="113" t="s">
        <v>67</v>
      </c>
      <c r="E735" s="113" t="s">
        <v>61</v>
      </c>
      <c r="F735" s="114">
        <v>544853</v>
      </c>
      <c r="G735" s="115">
        <v>662000</v>
      </c>
      <c r="H735" s="113" t="s">
        <v>63</v>
      </c>
      <c r="I735" s="113" t="s">
        <v>62</v>
      </c>
      <c r="J735" s="116">
        <v>45324</v>
      </c>
    </row>
    <row r="736" spans="1:10" ht="14.4">
      <c r="A736" s="113" t="s">
        <v>125</v>
      </c>
      <c r="B736" s="113" t="s">
        <v>126</v>
      </c>
      <c r="C736" s="113" t="s">
        <v>66</v>
      </c>
      <c r="D736" s="113" t="s">
        <v>72</v>
      </c>
      <c r="E736" s="113" t="s">
        <v>61</v>
      </c>
      <c r="F736" s="114">
        <v>544851</v>
      </c>
      <c r="G736" s="115">
        <v>385000</v>
      </c>
      <c r="H736" s="113" t="s">
        <v>63</v>
      </c>
      <c r="I736" s="113" t="s">
        <v>62</v>
      </c>
      <c r="J736" s="116">
        <v>45324</v>
      </c>
    </row>
    <row r="737" spans="1:10" ht="14.4">
      <c r="A737" s="113" t="s">
        <v>125</v>
      </c>
      <c r="B737" s="113" t="s">
        <v>126</v>
      </c>
      <c r="C737" s="113" t="s">
        <v>66</v>
      </c>
      <c r="D737" s="113" t="s">
        <v>67</v>
      </c>
      <c r="E737" s="113" t="s">
        <v>61</v>
      </c>
      <c r="F737" s="114">
        <v>546649</v>
      </c>
      <c r="G737" s="115">
        <v>690000</v>
      </c>
      <c r="H737" s="113" t="s">
        <v>63</v>
      </c>
      <c r="I737" s="113" t="s">
        <v>62</v>
      </c>
      <c r="J737" s="116">
        <v>45412</v>
      </c>
    </row>
    <row r="738" spans="1:10" ht="14.4">
      <c r="A738" s="113" t="s">
        <v>125</v>
      </c>
      <c r="B738" s="113" t="s">
        <v>126</v>
      </c>
      <c r="C738" s="113" t="s">
        <v>66</v>
      </c>
      <c r="D738" s="113" t="s">
        <v>69</v>
      </c>
      <c r="E738" s="113" t="s">
        <v>61</v>
      </c>
      <c r="F738" s="114">
        <v>547139</v>
      </c>
      <c r="G738" s="115">
        <v>915000</v>
      </c>
      <c r="H738" s="113" t="s">
        <v>63</v>
      </c>
      <c r="I738" s="113" t="s">
        <v>62</v>
      </c>
      <c r="J738" s="116">
        <v>45434</v>
      </c>
    </row>
    <row r="739" spans="1:10" ht="14.4">
      <c r="A739" s="113" t="s">
        <v>125</v>
      </c>
      <c r="B739" s="113" t="s">
        <v>126</v>
      </c>
      <c r="C739" s="113" t="s">
        <v>66</v>
      </c>
      <c r="D739" s="113" t="s">
        <v>69</v>
      </c>
      <c r="E739" s="113" t="s">
        <v>70</v>
      </c>
      <c r="F739" s="114">
        <v>545954</v>
      </c>
      <c r="G739" s="115">
        <v>350000</v>
      </c>
      <c r="H739" s="113" t="s">
        <v>63</v>
      </c>
      <c r="I739" s="113" t="s">
        <v>62</v>
      </c>
      <c r="J739" s="116">
        <v>45379</v>
      </c>
    </row>
    <row r="740" spans="1:10" ht="14.4">
      <c r="A740" s="113" t="s">
        <v>125</v>
      </c>
      <c r="B740" s="113" t="s">
        <v>126</v>
      </c>
      <c r="C740" s="113" t="s">
        <v>103</v>
      </c>
      <c r="D740" s="113" t="s">
        <v>127</v>
      </c>
      <c r="E740" s="113" t="s">
        <v>61</v>
      </c>
      <c r="F740" s="114">
        <v>550867</v>
      </c>
      <c r="G740" s="115">
        <v>505000</v>
      </c>
      <c r="H740" s="113" t="s">
        <v>63</v>
      </c>
      <c r="I740" s="113" t="s">
        <v>62</v>
      </c>
      <c r="J740" s="116">
        <v>45603</v>
      </c>
    </row>
    <row r="741" spans="1:10" ht="14.4">
      <c r="A741" s="113" t="s">
        <v>125</v>
      </c>
      <c r="B741" s="113" t="s">
        <v>126</v>
      </c>
      <c r="C741" s="113" t="s">
        <v>116</v>
      </c>
      <c r="D741" s="113" t="s">
        <v>129</v>
      </c>
      <c r="E741" s="113" t="s">
        <v>61</v>
      </c>
      <c r="F741" s="114">
        <v>548503</v>
      </c>
      <c r="G741" s="115">
        <v>415000</v>
      </c>
      <c r="H741" s="113" t="s">
        <v>63</v>
      </c>
      <c r="I741" s="113" t="s">
        <v>62</v>
      </c>
      <c r="J741" s="116">
        <v>45498</v>
      </c>
    </row>
    <row r="742" spans="1:10" ht="14.4">
      <c r="A742" s="113" t="s">
        <v>125</v>
      </c>
      <c r="B742" s="113" t="s">
        <v>126</v>
      </c>
      <c r="C742" s="113" t="s">
        <v>66</v>
      </c>
      <c r="D742" s="113" t="s">
        <v>67</v>
      </c>
      <c r="E742" s="113" t="s">
        <v>61</v>
      </c>
      <c r="F742" s="114">
        <v>547311</v>
      </c>
      <c r="G742" s="115">
        <v>765000</v>
      </c>
      <c r="H742" s="113" t="s">
        <v>63</v>
      </c>
      <c r="I742" s="113" t="s">
        <v>62</v>
      </c>
      <c r="J742" s="116">
        <v>45442</v>
      </c>
    </row>
    <row r="743" spans="1:10" ht="14.4">
      <c r="A743" s="113" t="s">
        <v>125</v>
      </c>
      <c r="B743" s="113" t="s">
        <v>126</v>
      </c>
      <c r="C743" s="113" t="s">
        <v>66</v>
      </c>
      <c r="D743" s="113" t="s">
        <v>67</v>
      </c>
      <c r="E743" s="113" t="s">
        <v>70</v>
      </c>
      <c r="F743" s="114">
        <v>546268</v>
      </c>
      <c r="G743" s="115">
        <v>423500</v>
      </c>
      <c r="H743" s="113" t="s">
        <v>62</v>
      </c>
      <c r="I743" s="113" t="s">
        <v>62</v>
      </c>
      <c r="J743" s="116">
        <v>45393</v>
      </c>
    </row>
    <row r="744" spans="1:10" ht="14.4">
      <c r="A744" s="113" t="s">
        <v>125</v>
      </c>
      <c r="B744" s="113" t="s">
        <v>126</v>
      </c>
      <c r="C744" s="113" t="s">
        <v>116</v>
      </c>
      <c r="D744" s="113" t="s">
        <v>129</v>
      </c>
      <c r="E744" s="113" t="s">
        <v>61</v>
      </c>
      <c r="F744" s="114">
        <v>546258</v>
      </c>
      <c r="G744" s="115">
        <v>475000</v>
      </c>
      <c r="H744" s="113" t="s">
        <v>63</v>
      </c>
      <c r="I744" s="113" t="s">
        <v>62</v>
      </c>
      <c r="J744" s="116">
        <v>45393</v>
      </c>
    </row>
    <row r="745" spans="1:10" ht="14.4">
      <c r="A745" s="113" t="s">
        <v>125</v>
      </c>
      <c r="B745" s="113" t="s">
        <v>126</v>
      </c>
      <c r="C745" s="113" t="s">
        <v>66</v>
      </c>
      <c r="D745" s="113" t="s">
        <v>72</v>
      </c>
      <c r="E745" s="113" t="s">
        <v>61</v>
      </c>
      <c r="F745" s="114">
        <v>545924</v>
      </c>
      <c r="G745" s="115">
        <v>1350000</v>
      </c>
      <c r="H745" s="113" t="s">
        <v>63</v>
      </c>
      <c r="I745" s="113" t="s">
        <v>62</v>
      </c>
      <c r="J745" s="116">
        <v>45378</v>
      </c>
    </row>
    <row r="746" spans="1:10" ht="14.4">
      <c r="A746" s="113" t="s">
        <v>125</v>
      </c>
      <c r="B746" s="113" t="s">
        <v>126</v>
      </c>
      <c r="C746" s="113" t="s">
        <v>66</v>
      </c>
      <c r="D746" s="113" t="s">
        <v>67</v>
      </c>
      <c r="E746" s="113" t="s">
        <v>70</v>
      </c>
      <c r="F746" s="114">
        <v>546593</v>
      </c>
      <c r="G746" s="115">
        <v>438000</v>
      </c>
      <c r="H746" s="113" t="s">
        <v>63</v>
      </c>
      <c r="I746" s="113" t="s">
        <v>62</v>
      </c>
      <c r="J746" s="116">
        <v>45411</v>
      </c>
    </row>
    <row r="747" spans="1:10" ht="14.4">
      <c r="A747" s="113" t="s">
        <v>125</v>
      </c>
      <c r="B747" s="113" t="s">
        <v>126</v>
      </c>
      <c r="C747" s="113" t="s">
        <v>66</v>
      </c>
      <c r="D747" s="113" t="s">
        <v>69</v>
      </c>
      <c r="E747" s="113" t="s">
        <v>61</v>
      </c>
      <c r="F747" s="114">
        <v>545469</v>
      </c>
      <c r="G747" s="115">
        <v>393000</v>
      </c>
      <c r="H747" s="113" t="s">
        <v>63</v>
      </c>
      <c r="I747" s="113" t="s">
        <v>62</v>
      </c>
      <c r="J747" s="116">
        <v>45357</v>
      </c>
    </row>
    <row r="748" spans="1:10" ht="14.4">
      <c r="A748" s="113" t="s">
        <v>125</v>
      </c>
      <c r="B748" s="113" t="s">
        <v>126</v>
      </c>
      <c r="C748" s="113" t="s">
        <v>66</v>
      </c>
      <c r="D748" s="113" t="s">
        <v>67</v>
      </c>
      <c r="E748" s="113" t="s">
        <v>61</v>
      </c>
      <c r="F748" s="114">
        <v>546666</v>
      </c>
      <c r="G748" s="115">
        <v>550000</v>
      </c>
      <c r="H748" s="113" t="s">
        <v>63</v>
      </c>
      <c r="I748" s="113" t="s">
        <v>62</v>
      </c>
      <c r="J748" s="116">
        <v>45412</v>
      </c>
    </row>
    <row r="749" spans="1:10" ht="14.4">
      <c r="A749" s="113" t="s">
        <v>125</v>
      </c>
      <c r="B749" s="113" t="s">
        <v>126</v>
      </c>
      <c r="C749" s="113" t="s">
        <v>66</v>
      </c>
      <c r="D749" s="113" t="s">
        <v>72</v>
      </c>
      <c r="E749" s="113" t="s">
        <v>61</v>
      </c>
      <c r="F749" s="114">
        <v>545461</v>
      </c>
      <c r="G749" s="115">
        <v>529000</v>
      </c>
      <c r="H749" s="113" t="s">
        <v>63</v>
      </c>
      <c r="I749" s="113" t="s">
        <v>62</v>
      </c>
      <c r="J749" s="116">
        <v>45357</v>
      </c>
    </row>
    <row r="750" spans="1:10" ht="14.4">
      <c r="A750" s="113" t="s">
        <v>125</v>
      </c>
      <c r="B750" s="113" t="s">
        <v>126</v>
      </c>
      <c r="C750" s="113" t="s">
        <v>103</v>
      </c>
      <c r="D750" s="113" t="s">
        <v>136</v>
      </c>
      <c r="E750" s="113" t="s">
        <v>61</v>
      </c>
      <c r="F750" s="114">
        <v>545457</v>
      </c>
      <c r="G750" s="115">
        <v>400000</v>
      </c>
      <c r="H750" s="113" t="s">
        <v>63</v>
      </c>
      <c r="I750" s="113" t="s">
        <v>62</v>
      </c>
      <c r="J750" s="116">
        <v>45357</v>
      </c>
    </row>
    <row r="751" spans="1:10" ht="14.4">
      <c r="A751" s="113" t="s">
        <v>125</v>
      </c>
      <c r="B751" s="113" t="s">
        <v>126</v>
      </c>
      <c r="C751" s="113" t="s">
        <v>66</v>
      </c>
      <c r="D751" s="113" t="s">
        <v>69</v>
      </c>
      <c r="E751" s="113" t="s">
        <v>68</v>
      </c>
      <c r="F751" s="114">
        <v>545446</v>
      </c>
      <c r="G751" s="115">
        <v>320000</v>
      </c>
      <c r="H751" s="113" t="s">
        <v>63</v>
      </c>
      <c r="I751" s="113" t="s">
        <v>62</v>
      </c>
      <c r="J751" s="116">
        <v>45357</v>
      </c>
    </row>
    <row r="752" spans="1:10" ht="14.4">
      <c r="A752" s="113" t="s">
        <v>125</v>
      </c>
      <c r="B752" s="113" t="s">
        <v>126</v>
      </c>
      <c r="C752" s="113" t="s">
        <v>66</v>
      </c>
      <c r="D752" s="113" t="s">
        <v>67</v>
      </c>
      <c r="E752" s="113" t="s">
        <v>61</v>
      </c>
      <c r="F752" s="114">
        <v>546317</v>
      </c>
      <c r="G752" s="115">
        <v>780000</v>
      </c>
      <c r="H752" s="113" t="s">
        <v>63</v>
      </c>
      <c r="I752" s="113" t="s">
        <v>62</v>
      </c>
      <c r="J752" s="116">
        <v>45397</v>
      </c>
    </row>
    <row r="753" spans="1:10" ht="14.4">
      <c r="A753" s="113" t="s">
        <v>125</v>
      </c>
      <c r="B753" s="113" t="s">
        <v>126</v>
      </c>
      <c r="C753" s="113" t="s">
        <v>66</v>
      </c>
      <c r="D753" s="113" t="s">
        <v>69</v>
      </c>
      <c r="E753" s="113" t="s">
        <v>61</v>
      </c>
      <c r="F753" s="114">
        <v>545951</v>
      </c>
      <c r="G753" s="115">
        <v>425000</v>
      </c>
      <c r="H753" s="113" t="s">
        <v>63</v>
      </c>
      <c r="I753" s="113" t="s">
        <v>62</v>
      </c>
      <c r="J753" s="116">
        <v>45379</v>
      </c>
    </row>
    <row r="754" spans="1:10" ht="14.4">
      <c r="A754" s="113" t="s">
        <v>125</v>
      </c>
      <c r="B754" s="113" t="s">
        <v>126</v>
      </c>
      <c r="C754" s="113" t="s">
        <v>131</v>
      </c>
      <c r="D754" s="113" t="s">
        <v>135</v>
      </c>
      <c r="E754" s="113" t="s">
        <v>81</v>
      </c>
      <c r="F754" s="114">
        <v>547326</v>
      </c>
      <c r="G754" s="115">
        <v>675000</v>
      </c>
      <c r="H754" s="113" t="s">
        <v>63</v>
      </c>
      <c r="I754" s="113" t="s">
        <v>62</v>
      </c>
      <c r="J754" s="116">
        <v>45443</v>
      </c>
    </row>
    <row r="755" spans="1:10" ht="14.4">
      <c r="A755" s="113" t="s">
        <v>125</v>
      </c>
      <c r="B755" s="113" t="s">
        <v>126</v>
      </c>
      <c r="C755" s="113" t="s">
        <v>66</v>
      </c>
      <c r="D755" s="113" t="s">
        <v>72</v>
      </c>
      <c r="E755" s="113" t="s">
        <v>61</v>
      </c>
      <c r="F755" s="114">
        <v>545386</v>
      </c>
      <c r="G755" s="115">
        <v>521000</v>
      </c>
      <c r="H755" s="113" t="s">
        <v>63</v>
      </c>
      <c r="I755" s="113" t="s">
        <v>62</v>
      </c>
      <c r="J755" s="116">
        <v>45355</v>
      </c>
    </row>
    <row r="756" spans="1:10" ht="14.4">
      <c r="A756" s="113" t="s">
        <v>125</v>
      </c>
      <c r="B756" s="113" t="s">
        <v>126</v>
      </c>
      <c r="C756" s="113" t="s">
        <v>66</v>
      </c>
      <c r="D756" s="113" t="s">
        <v>72</v>
      </c>
      <c r="E756" s="113" t="s">
        <v>61</v>
      </c>
      <c r="F756" s="114">
        <v>545384</v>
      </c>
      <c r="G756" s="115">
        <v>820000</v>
      </c>
      <c r="H756" s="113" t="s">
        <v>63</v>
      </c>
      <c r="I756" s="113" t="s">
        <v>62</v>
      </c>
      <c r="J756" s="116">
        <v>45355</v>
      </c>
    </row>
    <row r="757" spans="1:10" ht="14.4">
      <c r="A757" s="113" t="s">
        <v>125</v>
      </c>
      <c r="B757" s="113" t="s">
        <v>126</v>
      </c>
      <c r="C757" s="113" t="s">
        <v>66</v>
      </c>
      <c r="D757" s="113" t="s">
        <v>67</v>
      </c>
      <c r="E757" s="113" t="s">
        <v>61</v>
      </c>
      <c r="F757" s="114">
        <v>545966</v>
      </c>
      <c r="G757" s="115">
        <v>620000</v>
      </c>
      <c r="H757" s="113" t="s">
        <v>62</v>
      </c>
      <c r="I757" s="113" t="s">
        <v>62</v>
      </c>
      <c r="J757" s="116">
        <v>45380</v>
      </c>
    </row>
    <row r="758" spans="1:10" ht="14.4">
      <c r="A758" s="113" t="s">
        <v>125</v>
      </c>
      <c r="B758" s="113" t="s">
        <v>126</v>
      </c>
      <c r="C758" s="113" t="s">
        <v>66</v>
      </c>
      <c r="D758" s="113" t="s">
        <v>130</v>
      </c>
      <c r="E758" s="113" t="s">
        <v>61</v>
      </c>
      <c r="F758" s="114">
        <v>548938</v>
      </c>
      <c r="G758" s="115">
        <v>490000</v>
      </c>
      <c r="H758" s="113" t="s">
        <v>63</v>
      </c>
      <c r="I758" s="113" t="s">
        <v>62</v>
      </c>
      <c r="J758" s="116">
        <v>45518</v>
      </c>
    </row>
    <row r="759" spans="1:10" ht="14.4">
      <c r="A759" s="113" t="s">
        <v>125</v>
      </c>
      <c r="B759" s="113" t="s">
        <v>126</v>
      </c>
      <c r="C759" s="113" t="s">
        <v>66</v>
      </c>
      <c r="D759" s="113" t="s">
        <v>67</v>
      </c>
      <c r="E759" s="113" t="s">
        <v>61</v>
      </c>
      <c r="F759" s="114">
        <v>545358</v>
      </c>
      <c r="G759" s="115">
        <v>595000</v>
      </c>
      <c r="H759" s="113" t="s">
        <v>63</v>
      </c>
      <c r="I759" s="113" t="s">
        <v>62</v>
      </c>
      <c r="J759" s="116">
        <v>45352</v>
      </c>
    </row>
    <row r="760" spans="1:10" ht="14.4">
      <c r="A760" s="113" t="s">
        <v>125</v>
      </c>
      <c r="B760" s="113" t="s">
        <v>126</v>
      </c>
      <c r="C760" s="113" t="s">
        <v>66</v>
      </c>
      <c r="D760" s="113" t="s">
        <v>72</v>
      </c>
      <c r="E760" s="113" t="s">
        <v>68</v>
      </c>
      <c r="F760" s="114">
        <v>545355</v>
      </c>
      <c r="G760" s="115">
        <v>305000</v>
      </c>
      <c r="H760" s="113" t="s">
        <v>63</v>
      </c>
      <c r="I760" s="113" t="s">
        <v>62</v>
      </c>
      <c r="J760" s="116">
        <v>45351</v>
      </c>
    </row>
    <row r="761" spans="1:10" ht="14.4">
      <c r="A761" s="113" t="s">
        <v>125</v>
      </c>
      <c r="B761" s="113" t="s">
        <v>126</v>
      </c>
      <c r="C761" s="113" t="s">
        <v>66</v>
      </c>
      <c r="D761" s="113" t="s">
        <v>67</v>
      </c>
      <c r="E761" s="113" t="s">
        <v>70</v>
      </c>
      <c r="F761" s="114">
        <v>545978</v>
      </c>
      <c r="G761" s="115">
        <v>270000</v>
      </c>
      <c r="H761" s="113" t="s">
        <v>63</v>
      </c>
      <c r="I761" s="113" t="s">
        <v>62</v>
      </c>
      <c r="J761" s="116">
        <v>45380</v>
      </c>
    </row>
    <row r="762" spans="1:10" ht="14.4">
      <c r="A762" s="113" t="s">
        <v>125</v>
      </c>
      <c r="B762" s="113" t="s">
        <v>126</v>
      </c>
      <c r="C762" s="113" t="s">
        <v>66</v>
      </c>
      <c r="D762" s="113" t="s">
        <v>69</v>
      </c>
      <c r="E762" s="113" t="s">
        <v>61</v>
      </c>
      <c r="F762" s="114">
        <v>547332</v>
      </c>
      <c r="G762" s="115">
        <v>404000</v>
      </c>
      <c r="H762" s="113" t="s">
        <v>63</v>
      </c>
      <c r="I762" s="113" t="s">
        <v>62</v>
      </c>
      <c r="J762" s="116">
        <v>45443</v>
      </c>
    </row>
    <row r="763" spans="1:10" ht="14.4">
      <c r="A763" s="113" t="s">
        <v>125</v>
      </c>
      <c r="B763" s="113" t="s">
        <v>126</v>
      </c>
      <c r="C763" s="113" t="s">
        <v>103</v>
      </c>
      <c r="D763" s="113" t="s">
        <v>127</v>
      </c>
      <c r="E763" s="113" t="s">
        <v>61</v>
      </c>
      <c r="F763" s="114">
        <v>545328</v>
      </c>
      <c r="G763" s="115">
        <v>270000</v>
      </c>
      <c r="H763" s="113" t="s">
        <v>63</v>
      </c>
      <c r="I763" s="113" t="s">
        <v>62</v>
      </c>
      <c r="J763" s="116">
        <v>45351</v>
      </c>
    </row>
    <row r="764" spans="1:10" ht="14.4">
      <c r="A764" s="113" t="s">
        <v>125</v>
      </c>
      <c r="B764" s="113" t="s">
        <v>126</v>
      </c>
      <c r="C764" s="113" t="s">
        <v>66</v>
      </c>
      <c r="D764" s="113" t="s">
        <v>72</v>
      </c>
      <c r="E764" s="113" t="s">
        <v>71</v>
      </c>
      <c r="F764" s="114">
        <v>545991</v>
      </c>
      <c r="G764" s="115">
        <v>195000</v>
      </c>
      <c r="H764" s="113" t="s">
        <v>63</v>
      </c>
      <c r="I764" s="113" t="s">
        <v>62</v>
      </c>
      <c r="J764" s="116">
        <v>45380</v>
      </c>
    </row>
    <row r="765" spans="1:10" ht="14.4">
      <c r="A765" s="113" t="s">
        <v>125</v>
      </c>
      <c r="B765" s="113" t="s">
        <v>126</v>
      </c>
      <c r="C765" s="113" t="s">
        <v>66</v>
      </c>
      <c r="D765" s="113" t="s">
        <v>67</v>
      </c>
      <c r="E765" s="113" t="s">
        <v>71</v>
      </c>
      <c r="F765" s="114">
        <v>545996</v>
      </c>
      <c r="G765" s="115">
        <v>4600000</v>
      </c>
      <c r="H765" s="113" t="s">
        <v>63</v>
      </c>
      <c r="I765" s="113" t="s">
        <v>62</v>
      </c>
      <c r="J765" s="116">
        <v>45380</v>
      </c>
    </row>
    <row r="766" spans="1:10" ht="14.4">
      <c r="A766" s="113" t="s">
        <v>125</v>
      </c>
      <c r="B766" s="113" t="s">
        <v>126</v>
      </c>
      <c r="C766" s="113" t="s">
        <v>66</v>
      </c>
      <c r="D766" s="113" t="s">
        <v>72</v>
      </c>
      <c r="E766" s="113" t="s">
        <v>61</v>
      </c>
      <c r="F766" s="114">
        <v>545298</v>
      </c>
      <c r="G766" s="115">
        <v>285000</v>
      </c>
      <c r="H766" s="113" t="s">
        <v>63</v>
      </c>
      <c r="I766" s="113" t="s">
        <v>62</v>
      </c>
      <c r="J766" s="116">
        <v>45350</v>
      </c>
    </row>
    <row r="767" spans="1:10" ht="14.4">
      <c r="A767" s="113" t="s">
        <v>125</v>
      </c>
      <c r="B767" s="113" t="s">
        <v>126</v>
      </c>
      <c r="C767" s="113" t="s">
        <v>103</v>
      </c>
      <c r="D767" s="113" t="s">
        <v>136</v>
      </c>
      <c r="E767" s="113" t="s">
        <v>61</v>
      </c>
      <c r="F767" s="114">
        <v>545295</v>
      </c>
      <c r="G767" s="115">
        <v>465000</v>
      </c>
      <c r="H767" s="113" t="s">
        <v>63</v>
      </c>
      <c r="I767" s="113" t="s">
        <v>62</v>
      </c>
      <c r="J767" s="116">
        <v>45350</v>
      </c>
    </row>
    <row r="768" spans="1:10" ht="14.4">
      <c r="A768" s="113" t="s">
        <v>125</v>
      </c>
      <c r="B768" s="113" t="s">
        <v>126</v>
      </c>
      <c r="C768" s="113" t="s">
        <v>66</v>
      </c>
      <c r="D768" s="113" t="s">
        <v>72</v>
      </c>
      <c r="E768" s="113" t="s">
        <v>68</v>
      </c>
      <c r="F768" s="114">
        <v>545443</v>
      </c>
      <c r="G768" s="115">
        <v>365000</v>
      </c>
      <c r="H768" s="113" t="s">
        <v>63</v>
      </c>
      <c r="I768" s="113" t="s">
        <v>62</v>
      </c>
      <c r="J768" s="116">
        <v>45357</v>
      </c>
    </row>
    <row r="769" spans="1:10" ht="14.4">
      <c r="A769" s="113" t="s">
        <v>125</v>
      </c>
      <c r="B769" s="113" t="s">
        <v>126</v>
      </c>
      <c r="C769" s="113" t="s">
        <v>66</v>
      </c>
      <c r="D769" s="113" t="s">
        <v>67</v>
      </c>
      <c r="E769" s="113" t="s">
        <v>61</v>
      </c>
      <c r="F769" s="114">
        <v>545660</v>
      </c>
      <c r="G769" s="115">
        <v>635000</v>
      </c>
      <c r="H769" s="113" t="s">
        <v>63</v>
      </c>
      <c r="I769" s="113" t="s">
        <v>62</v>
      </c>
      <c r="J769" s="116">
        <v>45366</v>
      </c>
    </row>
    <row r="770" spans="1:10" ht="14.4">
      <c r="A770" s="113" t="s">
        <v>125</v>
      </c>
      <c r="B770" s="113" t="s">
        <v>126</v>
      </c>
      <c r="C770" s="113" t="s">
        <v>131</v>
      </c>
      <c r="D770" s="113" t="s">
        <v>141</v>
      </c>
      <c r="E770" s="113" t="s">
        <v>61</v>
      </c>
      <c r="F770" s="114">
        <v>545652</v>
      </c>
      <c r="G770" s="115">
        <v>725000</v>
      </c>
      <c r="H770" s="113" t="s">
        <v>63</v>
      </c>
      <c r="I770" s="113" t="s">
        <v>62</v>
      </c>
      <c r="J770" s="116">
        <v>45366</v>
      </c>
    </row>
    <row r="771" spans="1:10" ht="14.4">
      <c r="A771" s="113" t="s">
        <v>125</v>
      </c>
      <c r="B771" s="113" t="s">
        <v>126</v>
      </c>
      <c r="C771" s="113" t="s">
        <v>66</v>
      </c>
      <c r="D771" s="113" t="s">
        <v>67</v>
      </c>
      <c r="E771" s="113" t="s">
        <v>61</v>
      </c>
      <c r="F771" s="114">
        <v>546546</v>
      </c>
      <c r="G771" s="115">
        <v>375000</v>
      </c>
      <c r="H771" s="113" t="s">
        <v>63</v>
      </c>
      <c r="I771" s="113" t="s">
        <v>62</v>
      </c>
      <c r="J771" s="116">
        <v>45407</v>
      </c>
    </row>
    <row r="772" spans="1:10" ht="14.4">
      <c r="A772" s="113" t="s">
        <v>125</v>
      </c>
      <c r="B772" s="113" t="s">
        <v>126</v>
      </c>
      <c r="C772" s="113" t="s">
        <v>66</v>
      </c>
      <c r="D772" s="113" t="s">
        <v>67</v>
      </c>
      <c r="E772" s="113" t="s">
        <v>61</v>
      </c>
      <c r="F772" s="114">
        <v>545650</v>
      </c>
      <c r="G772" s="115">
        <v>950000</v>
      </c>
      <c r="H772" s="113" t="s">
        <v>63</v>
      </c>
      <c r="I772" s="113" t="s">
        <v>62</v>
      </c>
      <c r="J772" s="116">
        <v>45366</v>
      </c>
    </row>
    <row r="773" spans="1:10" ht="14.4">
      <c r="A773" s="113" t="s">
        <v>125</v>
      </c>
      <c r="B773" s="113" t="s">
        <v>126</v>
      </c>
      <c r="C773" s="113" t="s">
        <v>75</v>
      </c>
      <c r="D773" s="113" t="s">
        <v>130</v>
      </c>
      <c r="E773" s="113" t="s">
        <v>61</v>
      </c>
      <c r="F773" s="114">
        <v>551645</v>
      </c>
      <c r="G773" s="115">
        <v>535000</v>
      </c>
      <c r="H773" s="113" t="s">
        <v>63</v>
      </c>
      <c r="I773" s="113" t="s">
        <v>62</v>
      </c>
      <c r="J773" s="116">
        <v>45637</v>
      </c>
    </row>
    <row r="774" spans="1:10" ht="14.4">
      <c r="A774" s="113" t="s">
        <v>125</v>
      </c>
      <c r="B774" s="113" t="s">
        <v>126</v>
      </c>
      <c r="C774" s="113" t="s">
        <v>66</v>
      </c>
      <c r="D774" s="113" t="s">
        <v>67</v>
      </c>
      <c r="E774" s="113" t="s">
        <v>61</v>
      </c>
      <c r="F774" s="114">
        <v>545648</v>
      </c>
      <c r="G774" s="115">
        <v>549900</v>
      </c>
      <c r="H774" s="113" t="s">
        <v>63</v>
      </c>
      <c r="I774" s="113" t="s">
        <v>62</v>
      </c>
      <c r="J774" s="116">
        <v>45366</v>
      </c>
    </row>
    <row r="775" spans="1:10" ht="14.4">
      <c r="A775" s="113" t="s">
        <v>125</v>
      </c>
      <c r="B775" s="113" t="s">
        <v>126</v>
      </c>
      <c r="C775" s="113" t="s">
        <v>66</v>
      </c>
      <c r="D775" s="113" t="s">
        <v>72</v>
      </c>
      <c r="E775" s="113" t="s">
        <v>70</v>
      </c>
      <c r="F775" s="114">
        <v>545654</v>
      </c>
      <c r="G775" s="115">
        <v>295000</v>
      </c>
      <c r="H775" s="113" t="s">
        <v>63</v>
      </c>
      <c r="I775" s="113" t="s">
        <v>62</v>
      </c>
      <c r="J775" s="116">
        <v>45366</v>
      </c>
    </row>
    <row r="776" spans="1:10" ht="14.4">
      <c r="A776" s="113" t="s">
        <v>125</v>
      </c>
      <c r="B776" s="113" t="s">
        <v>126</v>
      </c>
      <c r="C776" s="113" t="s">
        <v>66</v>
      </c>
      <c r="D776" s="113" t="s">
        <v>72</v>
      </c>
      <c r="E776" s="113" t="s">
        <v>61</v>
      </c>
      <c r="F776" s="114">
        <v>545627</v>
      </c>
      <c r="G776" s="115">
        <v>880000</v>
      </c>
      <c r="H776" s="113" t="s">
        <v>63</v>
      </c>
      <c r="I776" s="113" t="s">
        <v>62</v>
      </c>
      <c r="J776" s="116">
        <v>45365</v>
      </c>
    </row>
    <row r="777" spans="1:10" ht="14.4">
      <c r="A777" s="113" t="s">
        <v>125</v>
      </c>
      <c r="B777" s="113" t="s">
        <v>126</v>
      </c>
      <c r="C777" s="113" t="s">
        <v>75</v>
      </c>
      <c r="D777" s="113" t="s">
        <v>77</v>
      </c>
      <c r="E777" s="113" t="s">
        <v>68</v>
      </c>
      <c r="F777" s="114">
        <v>551536</v>
      </c>
      <c r="G777" s="115">
        <v>425000</v>
      </c>
      <c r="H777" s="113" t="s">
        <v>63</v>
      </c>
      <c r="I777" s="113" t="s">
        <v>62</v>
      </c>
      <c r="J777" s="116">
        <v>45631</v>
      </c>
    </row>
    <row r="778" spans="1:10" ht="14.4">
      <c r="A778" s="113" t="s">
        <v>125</v>
      </c>
      <c r="B778" s="113" t="s">
        <v>126</v>
      </c>
      <c r="C778" s="113" t="s">
        <v>66</v>
      </c>
      <c r="D778" s="113" t="s">
        <v>67</v>
      </c>
      <c r="E778" s="113" t="s">
        <v>61</v>
      </c>
      <c r="F778" s="114">
        <v>546566</v>
      </c>
      <c r="G778" s="115">
        <v>445000</v>
      </c>
      <c r="H778" s="113" t="s">
        <v>63</v>
      </c>
      <c r="I778" s="113" t="s">
        <v>62</v>
      </c>
      <c r="J778" s="116">
        <v>45408</v>
      </c>
    </row>
    <row r="779" spans="1:10" ht="14.4">
      <c r="A779" s="113" t="s">
        <v>125</v>
      </c>
      <c r="B779" s="113" t="s">
        <v>126</v>
      </c>
      <c r="C779" s="113" t="s">
        <v>66</v>
      </c>
      <c r="D779" s="113" t="s">
        <v>67</v>
      </c>
      <c r="E779" s="113" t="s">
        <v>71</v>
      </c>
      <c r="F779" s="114">
        <v>546469</v>
      </c>
      <c r="G779" s="115">
        <v>405513.11</v>
      </c>
      <c r="H779" s="113" t="s">
        <v>63</v>
      </c>
      <c r="I779" s="113" t="s">
        <v>62</v>
      </c>
      <c r="J779" s="116">
        <v>45404</v>
      </c>
    </row>
    <row r="780" spans="1:10" ht="14.4">
      <c r="A780" s="113" t="s">
        <v>125</v>
      </c>
      <c r="B780" s="113" t="s">
        <v>126</v>
      </c>
      <c r="C780" s="113" t="s">
        <v>66</v>
      </c>
      <c r="D780" s="113" t="s">
        <v>72</v>
      </c>
      <c r="E780" s="113" t="s">
        <v>61</v>
      </c>
      <c r="F780" s="114">
        <v>546391</v>
      </c>
      <c r="G780" s="115">
        <v>899000</v>
      </c>
      <c r="H780" s="113" t="s">
        <v>63</v>
      </c>
      <c r="I780" s="113" t="s">
        <v>62</v>
      </c>
      <c r="J780" s="116">
        <v>45399</v>
      </c>
    </row>
    <row r="781" spans="1:10" ht="14.4">
      <c r="A781" s="113" t="s">
        <v>125</v>
      </c>
      <c r="B781" s="113" t="s">
        <v>126</v>
      </c>
      <c r="C781" s="113" t="s">
        <v>75</v>
      </c>
      <c r="D781" s="113" t="s">
        <v>130</v>
      </c>
      <c r="E781" s="113" t="s">
        <v>61</v>
      </c>
      <c r="F781" s="114">
        <v>551640</v>
      </c>
      <c r="G781" s="115">
        <v>685000</v>
      </c>
      <c r="H781" s="113" t="s">
        <v>63</v>
      </c>
      <c r="I781" s="113" t="s">
        <v>62</v>
      </c>
      <c r="J781" s="116">
        <v>45637</v>
      </c>
    </row>
    <row r="782" spans="1:10" ht="14.4">
      <c r="A782" s="113" t="s">
        <v>125</v>
      </c>
      <c r="B782" s="113" t="s">
        <v>126</v>
      </c>
      <c r="C782" s="113" t="s">
        <v>116</v>
      </c>
      <c r="D782" s="113" t="s">
        <v>129</v>
      </c>
      <c r="E782" s="113" t="s">
        <v>61</v>
      </c>
      <c r="F782" s="114">
        <v>550870</v>
      </c>
      <c r="G782" s="115">
        <v>545000</v>
      </c>
      <c r="H782" s="113" t="s">
        <v>63</v>
      </c>
      <c r="I782" s="113" t="s">
        <v>62</v>
      </c>
      <c r="J782" s="116">
        <v>45603</v>
      </c>
    </row>
    <row r="783" spans="1:10" ht="14.4">
      <c r="A783" s="113" t="s">
        <v>125</v>
      </c>
      <c r="B783" s="113" t="s">
        <v>126</v>
      </c>
      <c r="C783" s="113" t="s">
        <v>66</v>
      </c>
      <c r="D783" s="113" t="s">
        <v>69</v>
      </c>
      <c r="E783" s="113" t="s">
        <v>61</v>
      </c>
      <c r="F783" s="114">
        <v>545851</v>
      </c>
      <c r="G783" s="115">
        <v>598000</v>
      </c>
      <c r="H783" s="113" t="s">
        <v>63</v>
      </c>
      <c r="I783" s="113" t="s">
        <v>62</v>
      </c>
      <c r="J783" s="116">
        <v>45373</v>
      </c>
    </row>
    <row r="784" spans="1:10" ht="14.4">
      <c r="A784" s="113" t="s">
        <v>125</v>
      </c>
      <c r="B784" s="113" t="s">
        <v>126</v>
      </c>
      <c r="C784" s="113" t="s">
        <v>116</v>
      </c>
      <c r="D784" s="113" t="s">
        <v>137</v>
      </c>
      <c r="E784" s="113" t="s">
        <v>70</v>
      </c>
      <c r="F784" s="114">
        <v>548513</v>
      </c>
      <c r="G784" s="115">
        <v>245000</v>
      </c>
      <c r="H784" s="113" t="s">
        <v>63</v>
      </c>
      <c r="I784" s="113" t="s">
        <v>62</v>
      </c>
      <c r="J784" s="116">
        <v>45498</v>
      </c>
    </row>
    <row r="785" spans="1:10" ht="14.4">
      <c r="A785" s="113" t="s">
        <v>142</v>
      </c>
      <c r="B785" s="113" t="s">
        <v>143</v>
      </c>
      <c r="C785" s="113" t="s">
        <v>75</v>
      </c>
      <c r="D785" s="113" t="s">
        <v>144</v>
      </c>
      <c r="E785" s="113" t="s">
        <v>61</v>
      </c>
      <c r="F785" s="114">
        <v>544484</v>
      </c>
      <c r="G785" s="115">
        <v>471070</v>
      </c>
      <c r="H785" s="113" t="s">
        <v>62</v>
      </c>
      <c r="I785" s="113" t="s">
        <v>62</v>
      </c>
      <c r="J785" s="116">
        <v>45303</v>
      </c>
    </row>
    <row r="786" spans="1:10" ht="14.4">
      <c r="A786" s="113" t="s">
        <v>142</v>
      </c>
      <c r="B786" s="113" t="s">
        <v>143</v>
      </c>
      <c r="C786" s="113" t="s">
        <v>103</v>
      </c>
      <c r="D786" s="113" t="s">
        <v>145</v>
      </c>
      <c r="E786" s="113" t="s">
        <v>61</v>
      </c>
      <c r="F786" s="114">
        <v>544535</v>
      </c>
      <c r="G786" s="115">
        <v>960000</v>
      </c>
      <c r="H786" s="113" t="s">
        <v>63</v>
      </c>
      <c r="I786" s="113" t="s">
        <v>62</v>
      </c>
      <c r="J786" s="116">
        <v>45309</v>
      </c>
    </row>
    <row r="787" spans="1:10" ht="14.4">
      <c r="A787" s="113" t="s">
        <v>142</v>
      </c>
      <c r="B787" s="113" t="s">
        <v>143</v>
      </c>
      <c r="C787" s="113" t="s">
        <v>66</v>
      </c>
      <c r="D787" s="113" t="s">
        <v>146</v>
      </c>
      <c r="E787" s="113" t="s">
        <v>70</v>
      </c>
      <c r="F787" s="114">
        <v>548930</v>
      </c>
      <c r="G787" s="115">
        <v>429000</v>
      </c>
      <c r="H787" s="113" t="s">
        <v>63</v>
      </c>
      <c r="I787" s="113" t="s">
        <v>62</v>
      </c>
      <c r="J787" s="116">
        <v>45517</v>
      </c>
    </row>
    <row r="788" spans="1:10" ht="14.4">
      <c r="A788" s="113" t="s">
        <v>142</v>
      </c>
      <c r="B788" s="113" t="s">
        <v>143</v>
      </c>
      <c r="C788" s="113" t="s">
        <v>66</v>
      </c>
      <c r="D788" s="113" t="s">
        <v>146</v>
      </c>
      <c r="E788" s="113" t="s">
        <v>61</v>
      </c>
      <c r="F788" s="114">
        <v>546172</v>
      </c>
      <c r="G788" s="115">
        <v>380000</v>
      </c>
      <c r="H788" s="113" t="s">
        <v>63</v>
      </c>
      <c r="I788" s="113" t="s">
        <v>62</v>
      </c>
      <c r="J788" s="116">
        <v>45390</v>
      </c>
    </row>
    <row r="789" spans="1:10" ht="14.4">
      <c r="A789" s="113" t="s">
        <v>142</v>
      </c>
      <c r="B789" s="113" t="s">
        <v>143</v>
      </c>
      <c r="C789" s="113" t="s">
        <v>103</v>
      </c>
      <c r="D789" s="113" t="s">
        <v>145</v>
      </c>
      <c r="E789" s="113" t="s">
        <v>61</v>
      </c>
      <c r="F789" s="114">
        <v>545097</v>
      </c>
      <c r="G789" s="115">
        <v>400000</v>
      </c>
      <c r="H789" s="113" t="s">
        <v>63</v>
      </c>
      <c r="I789" s="113" t="s">
        <v>62</v>
      </c>
      <c r="J789" s="116">
        <v>45338</v>
      </c>
    </row>
    <row r="790" spans="1:10" ht="14.4">
      <c r="A790" s="113" t="s">
        <v>142</v>
      </c>
      <c r="B790" s="113" t="s">
        <v>143</v>
      </c>
      <c r="C790" s="113" t="s">
        <v>103</v>
      </c>
      <c r="D790" s="113" t="s">
        <v>145</v>
      </c>
      <c r="E790" s="113" t="s">
        <v>61</v>
      </c>
      <c r="F790" s="114">
        <v>550778</v>
      </c>
      <c r="G790" s="115">
        <v>415000</v>
      </c>
      <c r="H790" s="113" t="s">
        <v>63</v>
      </c>
      <c r="I790" s="113" t="s">
        <v>62</v>
      </c>
      <c r="J790" s="116">
        <v>45600</v>
      </c>
    </row>
    <row r="791" spans="1:10" ht="14.4">
      <c r="A791" s="113" t="s">
        <v>142</v>
      </c>
      <c r="B791" s="113" t="s">
        <v>143</v>
      </c>
      <c r="C791" s="113" t="s">
        <v>66</v>
      </c>
      <c r="D791" s="113" t="s">
        <v>146</v>
      </c>
      <c r="E791" s="113" t="s">
        <v>61</v>
      </c>
      <c r="F791" s="114">
        <v>546020</v>
      </c>
      <c r="G791" s="115">
        <v>665000</v>
      </c>
      <c r="H791" s="113" t="s">
        <v>63</v>
      </c>
      <c r="I791" s="113" t="s">
        <v>62</v>
      </c>
      <c r="J791" s="116">
        <v>45383</v>
      </c>
    </row>
    <row r="792" spans="1:10" ht="14.4">
      <c r="A792" s="113" t="s">
        <v>142</v>
      </c>
      <c r="B792" s="113" t="s">
        <v>143</v>
      </c>
      <c r="C792" s="113" t="s">
        <v>66</v>
      </c>
      <c r="D792" s="113" t="s">
        <v>146</v>
      </c>
      <c r="E792" s="113" t="s">
        <v>71</v>
      </c>
      <c r="F792" s="114">
        <v>551080</v>
      </c>
      <c r="G792" s="115">
        <v>89000</v>
      </c>
      <c r="H792" s="113" t="s">
        <v>63</v>
      </c>
      <c r="I792" s="113" t="s">
        <v>62</v>
      </c>
      <c r="J792" s="116">
        <v>45611</v>
      </c>
    </row>
    <row r="793" spans="1:10" ht="14.4">
      <c r="A793" s="113" t="s">
        <v>142</v>
      </c>
      <c r="B793" s="113" t="s">
        <v>143</v>
      </c>
      <c r="C793" s="113" t="s">
        <v>75</v>
      </c>
      <c r="D793" s="113" t="s">
        <v>144</v>
      </c>
      <c r="E793" s="113" t="s">
        <v>61</v>
      </c>
      <c r="F793" s="114">
        <v>551126</v>
      </c>
      <c r="G793" s="115">
        <v>595458</v>
      </c>
      <c r="H793" s="113" t="s">
        <v>62</v>
      </c>
      <c r="I793" s="113" t="s">
        <v>62</v>
      </c>
      <c r="J793" s="116">
        <v>45614</v>
      </c>
    </row>
    <row r="794" spans="1:10" ht="14.4">
      <c r="A794" s="113" t="s">
        <v>142</v>
      </c>
      <c r="B794" s="113" t="s">
        <v>143</v>
      </c>
      <c r="C794" s="113" t="s">
        <v>66</v>
      </c>
      <c r="D794" s="113" t="s">
        <v>146</v>
      </c>
      <c r="E794" s="113" t="s">
        <v>61</v>
      </c>
      <c r="F794" s="114">
        <v>545837</v>
      </c>
      <c r="G794" s="115">
        <v>605000</v>
      </c>
      <c r="H794" s="113" t="s">
        <v>63</v>
      </c>
      <c r="I794" s="113" t="s">
        <v>62</v>
      </c>
      <c r="J794" s="116">
        <v>45373</v>
      </c>
    </row>
    <row r="795" spans="1:10" ht="14.4">
      <c r="A795" s="113" t="s">
        <v>142</v>
      </c>
      <c r="B795" s="113" t="s">
        <v>143</v>
      </c>
      <c r="C795" s="113" t="s">
        <v>75</v>
      </c>
      <c r="D795" s="113" t="s">
        <v>147</v>
      </c>
      <c r="E795" s="113" t="s">
        <v>79</v>
      </c>
      <c r="F795" s="114">
        <v>546024</v>
      </c>
      <c r="G795" s="115">
        <v>2100000</v>
      </c>
      <c r="H795" s="113" t="s">
        <v>63</v>
      </c>
      <c r="I795" s="113" t="s">
        <v>62</v>
      </c>
      <c r="J795" s="116">
        <v>45383</v>
      </c>
    </row>
    <row r="796" spans="1:10" ht="14.4">
      <c r="A796" s="113" t="s">
        <v>142</v>
      </c>
      <c r="B796" s="113" t="s">
        <v>143</v>
      </c>
      <c r="C796" s="113" t="s">
        <v>66</v>
      </c>
      <c r="D796" s="113" t="s">
        <v>146</v>
      </c>
      <c r="E796" s="113" t="s">
        <v>61</v>
      </c>
      <c r="F796" s="114">
        <v>548906</v>
      </c>
      <c r="G796" s="115">
        <v>626000</v>
      </c>
      <c r="H796" s="113" t="s">
        <v>63</v>
      </c>
      <c r="I796" s="113" t="s">
        <v>62</v>
      </c>
      <c r="J796" s="116">
        <v>45516</v>
      </c>
    </row>
    <row r="797" spans="1:10" ht="14.4">
      <c r="A797" s="113" t="s">
        <v>142</v>
      </c>
      <c r="B797" s="113" t="s">
        <v>143</v>
      </c>
      <c r="C797" s="113" t="s">
        <v>103</v>
      </c>
      <c r="D797" s="113" t="s">
        <v>145</v>
      </c>
      <c r="E797" s="113" t="s">
        <v>71</v>
      </c>
      <c r="F797" s="114">
        <v>551095</v>
      </c>
      <c r="G797" s="115">
        <v>625000</v>
      </c>
      <c r="H797" s="113" t="s">
        <v>63</v>
      </c>
      <c r="I797" s="113" t="s">
        <v>62</v>
      </c>
      <c r="J797" s="116">
        <v>45611</v>
      </c>
    </row>
    <row r="798" spans="1:10" ht="14.4">
      <c r="A798" s="113" t="s">
        <v>142</v>
      </c>
      <c r="B798" s="113" t="s">
        <v>143</v>
      </c>
      <c r="C798" s="113" t="s">
        <v>66</v>
      </c>
      <c r="D798" s="113" t="s">
        <v>146</v>
      </c>
      <c r="E798" s="113" t="s">
        <v>70</v>
      </c>
      <c r="F798" s="114">
        <v>548855</v>
      </c>
      <c r="G798" s="115">
        <v>285000</v>
      </c>
      <c r="H798" s="113" t="s">
        <v>63</v>
      </c>
      <c r="I798" s="113" t="s">
        <v>62</v>
      </c>
      <c r="J798" s="116">
        <v>45513</v>
      </c>
    </row>
    <row r="799" spans="1:10" ht="14.4">
      <c r="A799" s="113" t="s">
        <v>142</v>
      </c>
      <c r="B799" s="113" t="s">
        <v>143</v>
      </c>
      <c r="C799" s="113" t="s">
        <v>66</v>
      </c>
      <c r="D799" s="113" t="s">
        <v>146</v>
      </c>
      <c r="E799" s="113" t="s">
        <v>79</v>
      </c>
      <c r="F799" s="114">
        <v>550616</v>
      </c>
      <c r="G799" s="115">
        <v>525000</v>
      </c>
      <c r="H799" s="113" t="s">
        <v>63</v>
      </c>
      <c r="I799" s="113" t="s">
        <v>62</v>
      </c>
      <c r="J799" s="116">
        <v>45593</v>
      </c>
    </row>
    <row r="800" spans="1:10" ht="14.4">
      <c r="A800" s="113" t="s">
        <v>142</v>
      </c>
      <c r="B800" s="113" t="s">
        <v>143</v>
      </c>
      <c r="C800" s="113" t="s">
        <v>103</v>
      </c>
      <c r="D800" s="113" t="s">
        <v>145</v>
      </c>
      <c r="E800" s="113" t="s">
        <v>61</v>
      </c>
      <c r="F800" s="114">
        <v>551093</v>
      </c>
      <c r="G800" s="115">
        <v>485000</v>
      </c>
      <c r="H800" s="113" t="s">
        <v>63</v>
      </c>
      <c r="I800" s="113" t="s">
        <v>62</v>
      </c>
      <c r="J800" s="116">
        <v>45611</v>
      </c>
    </row>
    <row r="801" spans="1:10" ht="14.4">
      <c r="A801" s="113" t="s">
        <v>142</v>
      </c>
      <c r="B801" s="113" t="s">
        <v>143</v>
      </c>
      <c r="C801" s="113" t="s">
        <v>66</v>
      </c>
      <c r="D801" s="113" t="s">
        <v>146</v>
      </c>
      <c r="E801" s="113" t="s">
        <v>61</v>
      </c>
      <c r="F801" s="114">
        <v>546154</v>
      </c>
      <c r="G801" s="115">
        <v>430000</v>
      </c>
      <c r="H801" s="113" t="s">
        <v>63</v>
      </c>
      <c r="I801" s="113" t="s">
        <v>62</v>
      </c>
      <c r="J801" s="116">
        <v>45387</v>
      </c>
    </row>
    <row r="802" spans="1:10" ht="14.4">
      <c r="A802" s="113" t="s">
        <v>142</v>
      </c>
      <c r="B802" s="113" t="s">
        <v>143</v>
      </c>
      <c r="C802" s="113" t="s">
        <v>75</v>
      </c>
      <c r="D802" s="113" t="s">
        <v>144</v>
      </c>
      <c r="E802" s="113" t="s">
        <v>61</v>
      </c>
      <c r="F802" s="114">
        <v>545102</v>
      </c>
      <c r="G802" s="115">
        <v>649261</v>
      </c>
      <c r="H802" s="113" t="s">
        <v>62</v>
      </c>
      <c r="I802" s="113" t="s">
        <v>62</v>
      </c>
      <c r="J802" s="116">
        <v>45338</v>
      </c>
    </row>
    <row r="803" spans="1:10" ht="14.4">
      <c r="A803" s="113" t="s">
        <v>142</v>
      </c>
      <c r="B803" s="113" t="s">
        <v>143</v>
      </c>
      <c r="C803" s="113" t="s">
        <v>75</v>
      </c>
      <c r="D803" s="113" t="s">
        <v>147</v>
      </c>
      <c r="E803" s="113" t="s">
        <v>71</v>
      </c>
      <c r="F803" s="114">
        <v>548905</v>
      </c>
      <c r="G803" s="115">
        <v>1100000</v>
      </c>
      <c r="H803" s="113" t="s">
        <v>63</v>
      </c>
      <c r="I803" s="113" t="s">
        <v>62</v>
      </c>
      <c r="J803" s="116">
        <v>45516</v>
      </c>
    </row>
    <row r="804" spans="1:10" ht="14.4">
      <c r="A804" s="113" t="s">
        <v>142</v>
      </c>
      <c r="B804" s="113" t="s">
        <v>143</v>
      </c>
      <c r="C804" s="113" t="s">
        <v>66</v>
      </c>
      <c r="D804" s="113" t="s">
        <v>146</v>
      </c>
      <c r="E804" s="113" t="s">
        <v>71</v>
      </c>
      <c r="F804" s="114">
        <v>545922</v>
      </c>
      <c r="G804" s="115">
        <v>136000</v>
      </c>
      <c r="H804" s="113" t="s">
        <v>63</v>
      </c>
      <c r="I804" s="113" t="s">
        <v>62</v>
      </c>
      <c r="J804" s="116">
        <v>45378</v>
      </c>
    </row>
    <row r="805" spans="1:10" ht="14.4">
      <c r="A805" s="113" t="s">
        <v>142</v>
      </c>
      <c r="B805" s="113" t="s">
        <v>143</v>
      </c>
      <c r="C805" s="113" t="s">
        <v>75</v>
      </c>
      <c r="D805" s="113" t="s">
        <v>144</v>
      </c>
      <c r="E805" s="113" t="s">
        <v>61</v>
      </c>
      <c r="F805" s="114">
        <v>551932</v>
      </c>
      <c r="G805" s="115">
        <v>608465</v>
      </c>
      <c r="H805" s="113" t="s">
        <v>62</v>
      </c>
      <c r="I805" s="113" t="s">
        <v>62</v>
      </c>
      <c r="J805" s="116">
        <v>45646</v>
      </c>
    </row>
    <row r="806" spans="1:10" ht="14.4">
      <c r="A806" s="113" t="s">
        <v>142</v>
      </c>
      <c r="B806" s="113" t="s">
        <v>143</v>
      </c>
      <c r="C806" s="113" t="s">
        <v>66</v>
      </c>
      <c r="D806" s="113" t="s">
        <v>146</v>
      </c>
      <c r="E806" s="113" t="s">
        <v>61</v>
      </c>
      <c r="F806" s="114">
        <v>545883</v>
      </c>
      <c r="G806" s="115">
        <v>585000</v>
      </c>
      <c r="H806" s="113" t="s">
        <v>63</v>
      </c>
      <c r="I806" s="113" t="s">
        <v>62</v>
      </c>
      <c r="J806" s="116">
        <v>45376</v>
      </c>
    </row>
    <row r="807" spans="1:10" ht="14.4">
      <c r="A807" s="113" t="s">
        <v>142</v>
      </c>
      <c r="B807" s="113" t="s">
        <v>143</v>
      </c>
      <c r="C807" s="113" t="s">
        <v>103</v>
      </c>
      <c r="D807" s="113" t="s">
        <v>145</v>
      </c>
      <c r="E807" s="113" t="s">
        <v>79</v>
      </c>
      <c r="F807" s="114">
        <v>544391</v>
      </c>
      <c r="G807" s="115">
        <v>1300000</v>
      </c>
      <c r="H807" s="113" t="s">
        <v>63</v>
      </c>
      <c r="I807" s="113" t="s">
        <v>62</v>
      </c>
      <c r="J807" s="116">
        <v>45299</v>
      </c>
    </row>
    <row r="808" spans="1:10" ht="14.4">
      <c r="A808" s="113" t="s">
        <v>142</v>
      </c>
      <c r="B808" s="113" t="s">
        <v>143</v>
      </c>
      <c r="C808" s="113" t="s">
        <v>66</v>
      </c>
      <c r="D808" s="113" t="s">
        <v>148</v>
      </c>
      <c r="E808" s="113" t="s">
        <v>61</v>
      </c>
      <c r="F808" s="114">
        <v>544396</v>
      </c>
      <c r="G808" s="115">
        <v>465000</v>
      </c>
      <c r="H808" s="113" t="s">
        <v>63</v>
      </c>
      <c r="I808" s="113" t="s">
        <v>62</v>
      </c>
      <c r="J808" s="116">
        <v>45299</v>
      </c>
    </row>
    <row r="809" spans="1:10" ht="14.4">
      <c r="A809" s="113" t="s">
        <v>142</v>
      </c>
      <c r="B809" s="113" t="s">
        <v>143</v>
      </c>
      <c r="C809" s="113" t="s">
        <v>75</v>
      </c>
      <c r="D809" s="113" t="s">
        <v>147</v>
      </c>
      <c r="E809" s="113" t="s">
        <v>71</v>
      </c>
      <c r="F809" s="114">
        <v>545929</v>
      </c>
      <c r="G809" s="115">
        <v>2500000</v>
      </c>
      <c r="H809" s="113" t="s">
        <v>63</v>
      </c>
      <c r="I809" s="113" t="s">
        <v>62</v>
      </c>
      <c r="J809" s="116">
        <v>45378</v>
      </c>
    </row>
    <row r="810" spans="1:10" ht="14.4">
      <c r="A810" s="113" t="s">
        <v>142</v>
      </c>
      <c r="B810" s="113" t="s">
        <v>143</v>
      </c>
      <c r="C810" s="113" t="s">
        <v>75</v>
      </c>
      <c r="D810" s="113" t="s">
        <v>144</v>
      </c>
      <c r="E810" s="113" t="s">
        <v>61</v>
      </c>
      <c r="F810" s="114">
        <v>550694</v>
      </c>
      <c r="G810" s="115">
        <v>230000</v>
      </c>
      <c r="H810" s="113" t="s">
        <v>63</v>
      </c>
      <c r="I810" s="113" t="s">
        <v>62</v>
      </c>
      <c r="J810" s="116">
        <v>45595</v>
      </c>
    </row>
    <row r="811" spans="1:10" ht="14.4">
      <c r="A811" s="113" t="s">
        <v>142</v>
      </c>
      <c r="B811" s="113" t="s">
        <v>143</v>
      </c>
      <c r="C811" s="113" t="s">
        <v>66</v>
      </c>
      <c r="D811" s="113" t="s">
        <v>146</v>
      </c>
      <c r="E811" s="113" t="s">
        <v>61</v>
      </c>
      <c r="F811" s="114">
        <v>545848</v>
      </c>
      <c r="G811" s="115">
        <v>650000</v>
      </c>
      <c r="H811" s="113" t="s">
        <v>63</v>
      </c>
      <c r="I811" s="113" t="s">
        <v>62</v>
      </c>
      <c r="J811" s="116">
        <v>45373</v>
      </c>
    </row>
    <row r="812" spans="1:10" ht="14.4">
      <c r="A812" s="113" t="s">
        <v>142</v>
      </c>
      <c r="B812" s="113" t="s">
        <v>143</v>
      </c>
      <c r="C812" s="113" t="s">
        <v>75</v>
      </c>
      <c r="D812" s="113" t="s">
        <v>144</v>
      </c>
      <c r="E812" s="113" t="s">
        <v>61</v>
      </c>
      <c r="F812" s="114">
        <v>550912</v>
      </c>
      <c r="G812" s="115">
        <v>685452</v>
      </c>
      <c r="H812" s="113" t="s">
        <v>62</v>
      </c>
      <c r="I812" s="113" t="s">
        <v>62</v>
      </c>
      <c r="J812" s="116">
        <v>45604</v>
      </c>
    </row>
    <row r="813" spans="1:10" ht="14.4">
      <c r="A813" s="113" t="s">
        <v>142</v>
      </c>
      <c r="B813" s="113" t="s">
        <v>143</v>
      </c>
      <c r="C813" s="113" t="s">
        <v>103</v>
      </c>
      <c r="D813" s="113" t="s">
        <v>145</v>
      </c>
      <c r="E813" s="113" t="s">
        <v>61</v>
      </c>
      <c r="F813" s="114">
        <v>551129</v>
      </c>
      <c r="G813" s="115">
        <v>620000</v>
      </c>
      <c r="H813" s="113" t="s">
        <v>63</v>
      </c>
      <c r="I813" s="113" t="s">
        <v>62</v>
      </c>
      <c r="J813" s="116">
        <v>45614</v>
      </c>
    </row>
    <row r="814" spans="1:10" ht="14.4">
      <c r="A814" s="113" t="s">
        <v>142</v>
      </c>
      <c r="B814" s="113" t="s">
        <v>143</v>
      </c>
      <c r="C814" s="113" t="s">
        <v>75</v>
      </c>
      <c r="D814" s="113" t="s">
        <v>144</v>
      </c>
      <c r="E814" s="113" t="s">
        <v>61</v>
      </c>
      <c r="F814" s="114">
        <v>546138</v>
      </c>
      <c r="G814" s="115">
        <v>402039</v>
      </c>
      <c r="H814" s="113" t="s">
        <v>62</v>
      </c>
      <c r="I814" s="113" t="s">
        <v>62</v>
      </c>
      <c r="J814" s="116">
        <v>45387</v>
      </c>
    </row>
    <row r="815" spans="1:10" ht="14.4">
      <c r="A815" s="113" t="s">
        <v>142</v>
      </c>
      <c r="B815" s="113" t="s">
        <v>143</v>
      </c>
      <c r="C815" s="113" t="s">
        <v>66</v>
      </c>
      <c r="D815" s="113" t="s">
        <v>146</v>
      </c>
      <c r="E815" s="113" t="s">
        <v>61</v>
      </c>
      <c r="F815" s="114">
        <v>550733</v>
      </c>
      <c r="G815" s="115">
        <v>494900</v>
      </c>
      <c r="H815" s="113" t="s">
        <v>63</v>
      </c>
      <c r="I815" s="113" t="s">
        <v>62</v>
      </c>
      <c r="J815" s="116">
        <v>45597</v>
      </c>
    </row>
    <row r="816" spans="1:10" ht="14.4">
      <c r="A816" s="113" t="s">
        <v>142</v>
      </c>
      <c r="B816" s="113" t="s">
        <v>143</v>
      </c>
      <c r="C816" s="113" t="s">
        <v>66</v>
      </c>
      <c r="D816" s="113" t="s">
        <v>146</v>
      </c>
      <c r="E816" s="113" t="s">
        <v>61</v>
      </c>
      <c r="F816" s="114">
        <v>551974</v>
      </c>
      <c r="G816" s="115">
        <v>510000</v>
      </c>
      <c r="H816" s="113" t="s">
        <v>63</v>
      </c>
      <c r="I816" s="113" t="s">
        <v>62</v>
      </c>
      <c r="J816" s="116">
        <v>45646</v>
      </c>
    </row>
    <row r="817" spans="1:10" ht="14.4">
      <c r="A817" s="113" t="s">
        <v>142</v>
      </c>
      <c r="B817" s="113" t="s">
        <v>143</v>
      </c>
      <c r="C817" s="113" t="s">
        <v>75</v>
      </c>
      <c r="D817" s="113" t="s">
        <v>144</v>
      </c>
      <c r="E817" s="113" t="s">
        <v>61</v>
      </c>
      <c r="F817" s="114">
        <v>545657</v>
      </c>
      <c r="G817" s="115">
        <v>522998</v>
      </c>
      <c r="H817" s="113" t="s">
        <v>62</v>
      </c>
      <c r="I817" s="113" t="s">
        <v>62</v>
      </c>
      <c r="J817" s="116">
        <v>45366</v>
      </c>
    </row>
    <row r="818" spans="1:10" ht="14.4">
      <c r="A818" s="113" t="s">
        <v>142</v>
      </c>
      <c r="B818" s="113" t="s">
        <v>143</v>
      </c>
      <c r="C818" s="113" t="s">
        <v>66</v>
      </c>
      <c r="D818" s="113" t="s">
        <v>148</v>
      </c>
      <c r="E818" s="113" t="s">
        <v>71</v>
      </c>
      <c r="F818" s="114">
        <v>544936</v>
      </c>
      <c r="G818" s="115">
        <v>140000</v>
      </c>
      <c r="H818" s="113" t="s">
        <v>63</v>
      </c>
      <c r="I818" s="113" t="s">
        <v>62</v>
      </c>
      <c r="J818" s="116">
        <v>45330</v>
      </c>
    </row>
    <row r="819" spans="1:10" ht="14.4">
      <c r="A819" s="113" t="s">
        <v>142</v>
      </c>
      <c r="B819" s="113" t="s">
        <v>143</v>
      </c>
      <c r="C819" s="113" t="s">
        <v>149</v>
      </c>
      <c r="D819" s="113" t="s">
        <v>150</v>
      </c>
      <c r="E819" s="113" t="s">
        <v>68</v>
      </c>
      <c r="F819" s="114">
        <v>546095</v>
      </c>
      <c r="G819" s="115">
        <v>240000</v>
      </c>
      <c r="H819" s="113" t="s">
        <v>63</v>
      </c>
      <c r="I819" s="113" t="s">
        <v>62</v>
      </c>
      <c r="J819" s="116">
        <v>45385</v>
      </c>
    </row>
    <row r="820" spans="1:10" ht="14.4">
      <c r="A820" s="113" t="s">
        <v>142</v>
      </c>
      <c r="B820" s="113" t="s">
        <v>143</v>
      </c>
      <c r="C820" s="113" t="s">
        <v>151</v>
      </c>
      <c r="D820" s="113" t="s">
        <v>152</v>
      </c>
      <c r="E820" s="113" t="s">
        <v>61</v>
      </c>
      <c r="F820" s="114">
        <v>544934</v>
      </c>
      <c r="G820" s="115">
        <v>350000</v>
      </c>
      <c r="H820" s="113" t="s">
        <v>63</v>
      </c>
      <c r="I820" s="113" t="s">
        <v>62</v>
      </c>
      <c r="J820" s="116">
        <v>45330</v>
      </c>
    </row>
    <row r="821" spans="1:10" ht="14.4">
      <c r="A821" s="113" t="s">
        <v>142</v>
      </c>
      <c r="B821" s="113" t="s">
        <v>143</v>
      </c>
      <c r="C821" s="113" t="s">
        <v>75</v>
      </c>
      <c r="D821" s="113" t="s">
        <v>144</v>
      </c>
      <c r="E821" s="113" t="s">
        <v>61</v>
      </c>
      <c r="F821" s="114">
        <v>546192</v>
      </c>
      <c r="G821" s="115">
        <v>568246</v>
      </c>
      <c r="H821" s="113" t="s">
        <v>62</v>
      </c>
      <c r="I821" s="113" t="s">
        <v>62</v>
      </c>
      <c r="J821" s="116">
        <v>45390</v>
      </c>
    </row>
    <row r="822" spans="1:10" ht="14.4">
      <c r="A822" s="113" t="s">
        <v>142</v>
      </c>
      <c r="B822" s="113" t="s">
        <v>143</v>
      </c>
      <c r="C822" s="113" t="s">
        <v>66</v>
      </c>
      <c r="D822" s="113" t="s">
        <v>146</v>
      </c>
      <c r="E822" s="113" t="s">
        <v>61</v>
      </c>
      <c r="F822" s="114">
        <v>551916</v>
      </c>
      <c r="G822" s="115">
        <v>955000</v>
      </c>
      <c r="H822" s="113" t="s">
        <v>63</v>
      </c>
      <c r="I822" s="113" t="s">
        <v>62</v>
      </c>
      <c r="J822" s="116">
        <v>45645</v>
      </c>
    </row>
    <row r="823" spans="1:10" ht="14.4">
      <c r="A823" s="113" t="s">
        <v>142</v>
      </c>
      <c r="B823" s="113" t="s">
        <v>143</v>
      </c>
      <c r="C823" s="113" t="s">
        <v>75</v>
      </c>
      <c r="D823" s="113" t="s">
        <v>144</v>
      </c>
      <c r="E823" s="113" t="s">
        <v>61</v>
      </c>
      <c r="F823" s="114">
        <v>545517</v>
      </c>
      <c r="G823" s="115">
        <v>573583</v>
      </c>
      <c r="H823" s="113" t="s">
        <v>62</v>
      </c>
      <c r="I823" s="113" t="s">
        <v>62</v>
      </c>
      <c r="J823" s="116">
        <v>45359</v>
      </c>
    </row>
    <row r="824" spans="1:10" ht="14.4">
      <c r="A824" s="113" t="s">
        <v>142</v>
      </c>
      <c r="B824" s="113" t="s">
        <v>143</v>
      </c>
      <c r="C824" s="113" t="s">
        <v>66</v>
      </c>
      <c r="D824" s="113" t="s">
        <v>146</v>
      </c>
      <c r="E824" s="113" t="s">
        <v>68</v>
      </c>
      <c r="F824" s="114">
        <v>550674</v>
      </c>
      <c r="G824" s="115">
        <v>405000</v>
      </c>
      <c r="H824" s="113" t="s">
        <v>63</v>
      </c>
      <c r="I824" s="113" t="s">
        <v>62</v>
      </c>
      <c r="J824" s="116">
        <v>45595</v>
      </c>
    </row>
    <row r="825" spans="1:10" ht="14.4">
      <c r="A825" s="113" t="s">
        <v>142</v>
      </c>
      <c r="B825" s="113" t="s">
        <v>143</v>
      </c>
      <c r="C825" s="113" t="s">
        <v>116</v>
      </c>
      <c r="D825" s="113" t="s">
        <v>153</v>
      </c>
      <c r="E825" s="113" t="s">
        <v>61</v>
      </c>
      <c r="F825" s="114">
        <v>546057</v>
      </c>
      <c r="G825" s="115">
        <v>599000</v>
      </c>
      <c r="H825" s="113" t="s">
        <v>63</v>
      </c>
      <c r="I825" s="113" t="s">
        <v>62</v>
      </c>
      <c r="J825" s="116">
        <v>45384</v>
      </c>
    </row>
    <row r="826" spans="1:10" ht="14.4">
      <c r="A826" s="113" t="s">
        <v>142</v>
      </c>
      <c r="B826" s="113" t="s">
        <v>143</v>
      </c>
      <c r="C826" s="113" t="s">
        <v>75</v>
      </c>
      <c r="D826" s="113" t="s">
        <v>144</v>
      </c>
      <c r="E826" s="113" t="s">
        <v>61</v>
      </c>
      <c r="F826" s="114">
        <v>548860</v>
      </c>
      <c r="G826" s="115">
        <v>687525</v>
      </c>
      <c r="H826" s="113" t="s">
        <v>62</v>
      </c>
      <c r="I826" s="113" t="s">
        <v>62</v>
      </c>
      <c r="J826" s="116">
        <v>45513</v>
      </c>
    </row>
    <row r="827" spans="1:10" ht="14.4">
      <c r="A827" s="113" t="s">
        <v>142</v>
      </c>
      <c r="B827" s="113" t="s">
        <v>143</v>
      </c>
      <c r="C827" s="113" t="s">
        <v>66</v>
      </c>
      <c r="D827" s="113" t="s">
        <v>146</v>
      </c>
      <c r="E827" s="113" t="s">
        <v>61</v>
      </c>
      <c r="F827" s="114">
        <v>547042</v>
      </c>
      <c r="G827" s="115">
        <v>805000</v>
      </c>
      <c r="H827" s="113" t="s">
        <v>63</v>
      </c>
      <c r="I827" s="113" t="s">
        <v>62</v>
      </c>
      <c r="J827" s="116">
        <v>45429</v>
      </c>
    </row>
    <row r="828" spans="1:10" ht="14.4">
      <c r="A828" s="113" t="s">
        <v>142</v>
      </c>
      <c r="B828" s="113" t="s">
        <v>143</v>
      </c>
      <c r="C828" s="113" t="s">
        <v>75</v>
      </c>
      <c r="D828" s="113" t="s">
        <v>144</v>
      </c>
      <c r="E828" s="113" t="s">
        <v>61</v>
      </c>
      <c r="F828" s="114">
        <v>546247</v>
      </c>
      <c r="G828" s="115">
        <v>391175</v>
      </c>
      <c r="H828" s="113" t="s">
        <v>62</v>
      </c>
      <c r="I828" s="113" t="s">
        <v>62</v>
      </c>
      <c r="J828" s="116">
        <v>45392</v>
      </c>
    </row>
    <row r="829" spans="1:10" ht="14.4">
      <c r="A829" s="113" t="s">
        <v>142</v>
      </c>
      <c r="B829" s="113" t="s">
        <v>143</v>
      </c>
      <c r="C829" s="113" t="s">
        <v>75</v>
      </c>
      <c r="D829" s="113" t="s">
        <v>144</v>
      </c>
      <c r="E829" s="113" t="s">
        <v>61</v>
      </c>
      <c r="F829" s="114">
        <v>551390</v>
      </c>
      <c r="G829" s="115">
        <v>699128</v>
      </c>
      <c r="H829" s="113" t="s">
        <v>62</v>
      </c>
      <c r="I829" s="113" t="s">
        <v>62</v>
      </c>
      <c r="J829" s="116">
        <v>45623</v>
      </c>
    </row>
    <row r="830" spans="1:10" ht="14.4">
      <c r="A830" s="113" t="s">
        <v>142</v>
      </c>
      <c r="B830" s="113" t="s">
        <v>143</v>
      </c>
      <c r="C830" s="113" t="s">
        <v>103</v>
      </c>
      <c r="D830" s="113" t="s">
        <v>145</v>
      </c>
      <c r="E830" s="113" t="s">
        <v>71</v>
      </c>
      <c r="F830" s="114">
        <v>546739</v>
      </c>
      <c r="G830" s="115">
        <v>600000</v>
      </c>
      <c r="H830" s="113" t="s">
        <v>63</v>
      </c>
      <c r="I830" s="113" t="s">
        <v>62</v>
      </c>
      <c r="J830" s="116">
        <v>45415</v>
      </c>
    </row>
    <row r="831" spans="1:10" ht="14.4">
      <c r="A831" s="113" t="s">
        <v>142</v>
      </c>
      <c r="B831" s="113" t="s">
        <v>143</v>
      </c>
      <c r="C831" s="113" t="s">
        <v>75</v>
      </c>
      <c r="D831" s="113" t="s">
        <v>144</v>
      </c>
      <c r="E831" s="113" t="s">
        <v>61</v>
      </c>
      <c r="F831" s="114">
        <v>551280</v>
      </c>
      <c r="G831" s="115">
        <v>596361</v>
      </c>
      <c r="H831" s="113" t="s">
        <v>62</v>
      </c>
      <c r="I831" s="113" t="s">
        <v>62</v>
      </c>
      <c r="J831" s="116">
        <v>45618</v>
      </c>
    </row>
    <row r="832" spans="1:10" ht="14.4">
      <c r="A832" s="113" t="s">
        <v>142</v>
      </c>
      <c r="B832" s="113" t="s">
        <v>143</v>
      </c>
      <c r="C832" s="113" t="s">
        <v>75</v>
      </c>
      <c r="D832" s="113" t="s">
        <v>144</v>
      </c>
      <c r="E832" s="113" t="s">
        <v>61</v>
      </c>
      <c r="F832" s="114">
        <v>546802</v>
      </c>
      <c r="G832" s="115">
        <v>387333</v>
      </c>
      <c r="H832" s="113" t="s">
        <v>62</v>
      </c>
      <c r="I832" s="113" t="s">
        <v>62</v>
      </c>
      <c r="J832" s="116">
        <v>45420</v>
      </c>
    </row>
    <row r="833" spans="1:10" ht="14.4">
      <c r="A833" s="113" t="s">
        <v>142</v>
      </c>
      <c r="B833" s="113" t="s">
        <v>143</v>
      </c>
      <c r="C833" s="113" t="s">
        <v>75</v>
      </c>
      <c r="D833" s="113" t="s">
        <v>144</v>
      </c>
      <c r="E833" s="113" t="s">
        <v>68</v>
      </c>
      <c r="F833" s="114">
        <v>546816</v>
      </c>
      <c r="G833" s="115">
        <v>354000</v>
      </c>
      <c r="H833" s="113" t="s">
        <v>63</v>
      </c>
      <c r="I833" s="113" t="s">
        <v>62</v>
      </c>
      <c r="J833" s="116">
        <v>45420</v>
      </c>
    </row>
    <row r="834" spans="1:10" ht="14.4">
      <c r="A834" s="113" t="s">
        <v>142</v>
      </c>
      <c r="B834" s="113" t="s">
        <v>143</v>
      </c>
      <c r="C834" s="113" t="s">
        <v>103</v>
      </c>
      <c r="D834" s="113" t="s">
        <v>145</v>
      </c>
      <c r="E834" s="113" t="s">
        <v>61</v>
      </c>
      <c r="F834" s="114">
        <v>546651</v>
      </c>
      <c r="G834" s="115">
        <v>660000</v>
      </c>
      <c r="H834" s="113" t="s">
        <v>63</v>
      </c>
      <c r="I834" s="113" t="s">
        <v>62</v>
      </c>
      <c r="J834" s="116">
        <v>45412</v>
      </c>
    </row>
    <row r="835" spans="1:10" ht="14.4">
      <c r="A835" s="113" t="s">
        <v>142</v>
      </c>
      <c r="B835" s="113" t="s">
        <v>143</v>
      </c>
      <c r="C835" s="113" t="s">
        <v>103</v>
      </c>
      <c r="D835" s="113" t="s">
        <v>145</v>
      </c>
      <c r="E835" s="113" t="s">
        <v>71</v>
      </c>
      <c r="F835" s="114">
        <v>547030</v>
      </c>
      <c r="G835" s="115">
        <v>435000</v>
      </c>
      <c r="H835" s="113" t="s">
        <v>63</v>
      </c>
      <c r="I835" s="113" t="s">
        <v>62</v>
      </c>
      <c r="J835" s="116">
        <v>45429</v>
      </c>
    </row>
    <row r="836" spans="1:10" ht="14.4">
      <c r="A836" s="113" t="s">
        <v>142</v>
      </c>
      <c r="B836" s="113" t="s">
        <v>143</v>
      </c>
      <c r="C836" s="113" t="s">
        <v>103</v>
      </c>
      <c r="D836" s="113" t="s">
        <v>145</v>
      </c>
      <c r="E836" s="113" t="s">
        <v>61</v>
      </c>
      <c r="F836" s="114">
        <v>546637</v>
      </c>
      <c r="G836" s="115">
        <v>585000</v>
      </c>
      <c r="H836" s="113" t="s">
        <v>63</v>
      </c>
      <c r="I836" s="113" t="s">
        <v>62</v>
      </c>
      <c r="J836" s="116">
        <v>45412</v>
      </c>
    </row>
    <row r="837" spans="1:10" ht="14.4">
      <c r="A837" s="113" t="s">
        <v>142</v>
      </c>
      <c r="B837" s="113" t="s">
        <v>143</v>
      </c>
      <c r="C837" s="113" t="s">
        <v>66</v>
      </c>
      <c r="D837" s="113" t="s">
        <v>146</v>
      </c>
      <c r="E837" s="113" t="s">
        <v>61</v>
      </c>
      <c r="F837" s="114">
        <v>547072</v>
      </c>
      <c r="G837" s="115">
        <v>675000</v>
      </c>
      <c r="H837" s="113" t="s">
        <v>63</v>
      </c>
      <c r="I837" s="113" t="s">
        <v>62</v>
      </c>
      <c r="J837" s="116">
        <v>45432</v>
      </c>
    </row>
    <row r="838" spans="1:10" ht="14.4">
      <c r="A838" s="113" t="s">
        <v>142</v>
      </c>
      <c r="B838" s="113" t="s">
        <v>143</v>
      </c>
      <c r="C838" s="113" t="s">
        <v>116</v>
      </c>
      <c r="D838" s="113" t="s">
        <v>153</v>
      </c>
      <c r="E838" s="113" t="s">
        <v>61</v>
      </c>
      <c r="F838" s="114">
        <v>547089</v>
      </c>
      <c r="G838" s="115">
        <v>502500</v>
      </c>
      <c r="H838" s="113" t="s">
        <v>63</v>
      </c>
      <c r="I838" s="113" t="s">
        <v>62</v>
      </c>
      <c r="J838" s="116">
        <v>45432</v>
      </c>
    </row>
    <row r="839" spans="1:10" ht="14.4">
      <c r="A839" s="113" t="s">
        <v>142</v>
      </c>
      <c r="B839" s="113" t="s">
        <v>143</v>
      </c>
      <c r="C839" s="113" t="s">
        <v>66</v>
      </c>
      <c r="D839" s="113" t="s">
        <v>146</v>
      </c>
      <c r="E839" s="113" t="s">
        <v>61</v>
      </c>
      <c r="F839" s="114">
        <v>548750</v>
      </c>
      <c r="G839" s="115">
        <v>1300000</v>
      </c>
      <c r="H839" s="113" t="s">
        <v>63</v>
      </c>
      <c r="I839" s="113" t="s">
        <v>62</v>
      </c>
      <c r="J839" s="116">
        <v>45509</v>
      </c>
    </row>
    <row r="840" spans="1:10" ht="14.4">
      <c r="A840" s="113" t="s">
        <v>142</v>
      </c>
      <c r="B840" s="113" t="s">
        <v>143</v>
      </c>
      <c r="C840" s="113" t="s">
        <v>75</v>
      </c>
      <c r="D840" s="113" t="s">
        <v>144</v>
      </c>
      <c r="E840" s="113" t="s">
        <v>61</v>
      </c>
      <c r="F840" s="114">
        <v>547163</v>
      </c>
      <c r="G840" s="115">
        <v>448287</v>
      </c>
      <c r="H840" s="113" t="s">
        <v>62</v>
      </c>
      <c r="I840" s="113" t="s">
        <v>62</v>
      </c>
      <c r="J840" s="116">
        <v>45434</v>
      </c>
    </row>
    <row r="841" spans="1:10" ht="14.4">
      <c r="A841" s="113" t="s">
        <v>142</v>
      </c>
      <c r="B841" s="113" t="s">
        <v>143</v>
      </c>
      <c r="C841" s="113" t="s">
        <v>103</v>
      </c>
      <c r="D841" s="113" t="s">
        <v>145</v>
      </c>
      <c r="E841" s="113" t="s">
        <v>70</v>
      </c>
      <c r="F841" s="114">
        <v>547169</v>
      </c>
      <c r="G841" s="115">
        <v>400000</v>
      </c>
      <c r="H841" s="113" t="s">
        <v>63</v>
      </c>
      <c r="I841" s="113" t="s">
        <v>62</v>
      </c>
      <c r="J841" s="116">
        <v>45434</v>
      </c>
    </row>
    <row r="842" spans="1:10" ht="14.4">
      <c r="A842" s="113" t="s">
        <v>142</v>
      </c>
      <c r="B842" s="113" t="s">
        <v>143</v>
      </c>
      <c r="C842" s="113" t="s">
        <v>75</v>
      </c>
      <c r="D842" s="113" t="s">
        <v>144</v>
      </c>
      <c r="E842" s="113" t="s">
        <v>61</v>
      </c>
      <c r="F842" s="114">
        <v>547199</v>
      </c>
      <c r="G842" s="115">
        <v>380577</v>
      </c>
      <c r="H842" s="113" t="s">
        <v>62</v>
      </c>
      <c r="I842" s="113" t="s">
        <v>62</v>
      </c>
      <c r="J842" s="116">
        <v>45435</v>
      </c>
    </row>
    <row r="843" spans="1:10" ht="14.4">
      <c r="A843" s="113" t="s">
        <v>142</v>
      </c>
      <c r="B843" s="113" t="s">
        <v>143</v>
      </c>
      <c r="C843" s="113" t="s">
        <v>75</v>
      </c>
      <c r="D843" s="113" t="s">
        <v>144</v>
      </c>
      <c r="E843" s="113" t="s">
        <v>61</v>
      </c>
      <c r="F843" s="114">
        <v>548708</v>
      </c>
      <c r="G843" s="115">
        <v>683330</v>
      </c>
      <c r="H843" s="113" t="s">
        <v>62</v>
      </c>
      <c r="I843" s="113" t="s">
        <v>62</v>
      </c>
      <c r="J843" s="116">
        <v>45506</v>
      </c>
    </row>
    <row r="844" spans="1:10" ht="14.4">
      <c r="A844" s="113" t="s">
        <v>142</v>
      </c>
      <c r="B844" s="113" t="s">
        <v>143</v>
      </c>
      <c r="C844" s="113" t="s">
        <v>75</v>
      </c>
      <c r="D844" s="113" t="s">
        <v>144</v>
      </c>
      <c r="E844" s="113" t="s">
        <v>61</v>
      </c>
      <c r="F844" s="114">
        <v>547018</v>
      </c>
      <c r="G844" s="115">
        <v>659128</v>
      </c>
      <c r="H844" s="113" t="s">
        <v>62</v>
      </c>
      <c r="I844" s="113" t="s">
        <v>62</v>
      </c>
      <c r="J844" s="116">
        <v>45429</v>
      </c>
    </row>
    <row r="845" spans="1:10" ht="14.4">
      <c r="A845" s="113" t="s">
        <v>142</v>
      </c>
      <c r="B845" s="113" t="s">
        <v>143</v>
      </c>
      <c r="C845" s="113" t="s">
        <v>75</v>
      </c>
      <c r="D845" s="113" t="s">
        <v>154</v>
      </c>
      <c r="E845" s="113" t="s">
        <v>61</v>
      </c>
      <c r="F845" s="114">
        <v>546477</v>
      </c>
      <c r="G845" s="115">
        <v>393500</v>
      </c>
      <c r="H845" s="113" t="s">
        <v>63</v>
      </c>
      <c r="I845" s="113" t="s">
        <v>62</v>
      </c>
      <c r="J845" s="116">
        <v>45404</v>
      </c>
    </row>
    <row r="846" spans="1:10" ht="14.4">
      <c r="A846" s="113" t="s">
        <v>142</v>
      </c>
      <c r="B846" s="113" t="s">
        <v>143</v>
      </c>
      <c r="C846" s="113" t="s">
        <v>66</v>
      </c>
      <c r="D846" s="113" t="s">
        <v>146</v>
      </c>
      <c r="E846" s="113" t="s">
        <v>61</v>
      </c>
      <c r="F846" s="114">
        <v>551676</v>
      </c>
      <c r="G846" s="115">
        <v>364000</v>
      </c>
      <c r="H846" s="113" t="s">
        <v>63</v>
      </c>
      <c r="I846" s="113" t="s">
        <v>62</v>
      </c>
      <c r="J846" s="116">
        <v>45638</v>
      </c>
    </row>
    <row r="847" spans="1:10" ht="14.4">
      <c r="A847" s="113" t="s">
        <v>142</v>
      </c>
      <c r="B847" s="113" t="s">
        <v>143</v>
      </c>
      <c r="C847" s="113" t="s">
        <v>103</v>
      </c>
      <c r="D847" s="113" t="s">
        <v>145</v>
      </c>
      <c r="E847" s="113" t="s">
        <v>61</v>
      </c>
      <c r="F847" s="114">
        <v>546296</v>
      </c>
      <c r="G847" s="115">
        <v>750000</v>
      </c>
      <c r="H847" s="113" t="s">
        <v>63</v>
      </c>
      <c r="I847" s="113" t="s">
        <v>62</v>
      </c>
      <c r="J847" s="116">
        <v>45394</v>
      </c>
    </row>
    <row r="848" spans="1:10" ht="14.4">
      <c r="A848" s="113" t="s">
        <v>142</v>
      </c>
      <c r="B848" s="113" t="s">
        <v>143</v>
      </c>
      <c r="C848" s="113" t="s">
        <v>75</v>
      </c>
      <c r="D848" s="113" t="s">
        <v>144</v>
      </c>
      <c r="E848" s="113" t="s">
        <v>61</v>
      </c>
      <c r="F848" s="114">
        <v>544566</v>
      </c>
      <c r="G848" s="115">
        <v>686202</v>
      </c>
      <c r="H848" s="113" t="s">
        <v>62</v>
      </c>
      <c r="I848" s="113" t="s">
        <v>62</v>
      </c>
      <c r="J848" s="116">
        <v>45310</v>
      </c>
    </row>
    <row r="849" spans="1:10" ht="14.4">
      <c r="A849" s="113" t="s">
        <v>142</v>
      </c>
      <c r="B849" s="113" t="s">
        <v>143</v>
      </c>
      <c r="C849" s="113" t="s">
        <v>75</v>
      </c>
      <c r="D849" s="113" t="s">
        <v>147</v>
      </c>
      <c r="E849" s="113" t="s">
        <v>79</v>
      </c>
      <c r="F849" s="114">
        <v>546337</v>
      </c>
      <c r="G849" s="115">
        <v>780000</v>
      </c>
      <c r="H849" s="113" t="s">
        <v>63</v>
      </c>
      <c r="I849" s="113" t="s">
        <v>62</v>
      </c>
      <c r="J849" s="116">
        <v>45397</v>
      </c>
    </row>
    <row r="850" spans="1:10" ht="14.4">
      <c r="A850" s="113" t="s">
        <v>142</v>
      </c>
      <c r="B850" s="113" t="s">
        <v>143</v>
      </c>
      <c r="C850" s="113" t="s">
        <v>103</v>
      </c>
      <c r="D850" s="113" t="s">
        <v>145</v>
      </c>
      <c r="E850" s="113" t="s">
        <v>61</v>
      </c>
      <c r="F850" s="114">
        <v>550020</v>
      </c>
      <c r="G850" s="115">
        <v>545000</v>
      </c>
      <c r="H850" s="113" t="s">
        <v>63</v>
      </c>
      <c r="I850" s="113" t="s">
        <v>62</v>
      </c>
      <c r="J850" s="116">
        <v>45567</v>
      </c>
    </row>
    <row r="851" spans="1:10" ht="14.4">
      <c r="A851" s="113" t="s">
        <v>142</v>
      </c>
      <c r="B851" s="113" t="s">
        <v>143</v>
      </c>
      <c r="C851" s="113" t="s">
        <v>66</v>
      </c>
      <c r="D851" s="113" t="s">
        <v>146</v>
      </c>
      <c r="E851" s="113" t="s">
        <v>61</v>
      </c>
      <c r="F851" s="114">
        <v>546381</v>
      </c>
      <c r="G851" s="115">
        <v>525000</v>
      </c>
      <c r="H851" s="113" t="s">
        <v>63</v>
      </c>
      <c r="I851" s="113" t="s">
        <v>62</v>
      </c>
      <c r="J851" s="116">
        <v>45399</v>
      </c>
    </row>
    <row r="852" spans="1:10" ht="14.4">
      <c r="A852" s="113" t="s">
        <v>142</v>
      </c>
      <c r="B852" s="113" t="s">
        <v>143</v>
      </c>
      <c r="C852" s="113" t="s">
        <v>66</v>
      </c>
      <c r="D852" s="113" t="s">
        <v>146</v>
      </c>
      <c r="E852" s="113" t="s">
        <v>71</v>
      </c>
      <c r="F852" s="114">
        <v>551396</v>
      </c>
      <c r="G852" s="115">
        <v>200000</v>
      </c>
      <c r="H852" s="113" t="s">
        <v>63</v>
      </c>
      <c r="I852" s="113" t="s">
        <v>62</v>
      </c>
      <c r="J852" s="116">
        <v>45623</v>
      </c>
    </row>
    <row r="853" spans="1:10" ht="14.4">
      <c r="A853" s="113" t="s">
        <v>142</v>
      </c>
      <c r="B853" s="113" t="s">
        <v>143</v>
      </c>
      <c r="C853" s="113" t="s">
        <v>75</v>
      </c>
      <c r="D853" s="113" t="s">
        <v>155</v>
      </c>
      <c r="E853" s="113" t="s">
        <v>61</v>
      </c>
      <c r="F853" s="114">
        <v>551558</v>
      </c>
      <c r="G853" s="115">
        <v>1276000</v>
      </c>
      <c r="H853" s="113" t="s">
        <v>63</v>
      </c>
      <c r="I853" s="113" t="s">
        <v>62</v>
      </c>
      <c r="J853" s="116">
        <v>45632</v>
      </c>
    </row>
    <row r="854" spans="1:10" ht="14.4">
      <c r="A854" s="113" t="s">
        <v>142</v>
      </c>
      <c r="B854" s="113" t="s">
        <v>143</v>
      </c>
      <c r="C854" s="113" t="s">
        <v>66</v>
      </c>
      <c r="D854" s="113" t="s">
        <v>146</v>
      </c>
      <c r="E854" s="113" t="s">
        <v>61</v>
      </c>
      <c r="F854" s="114">
        <v>546449</v>
      </c>
      <c r="G854" s="115">
        <v>435000</v>
      </c>
      <c r="H854" s="113" t="s">
        <v>63</v>
      </c>
      <c r="I854" s="113" t="s">
        <v>62</v>
      </c>
      <c r="J854" s="116">
        <v>45401</v>
      </c>
    </row>
    <row r="855" spans="1:10" ht="14.4">
      <c r="A855" s="113" t="s">
        <v>142</v>
      </c>
      <c r="B855" s="113" t="s">
        <v>143</v>
      </c>
      <c r="C855" s="113" t="s">
        <v>66</v>
      </c>
      <c r="D855" s="113" t="s">
        <v>146</v>
      </c>
      <c r="E855" s="113" t="s">
        <v>61</v>
      </c>
      <c r="F855" s="114">
        <v>546480</v>
      </c>
      <c r="G855" s="115">
        <v>660000</v>
      </c>
      <c r="H855" s="113" t="s">
        <v>63</v>
      </c>
      <c r="I855" s="113" t="s">
        <v>62</v>
      </c>
      <c r="J855" s="116">
        <v>45404</v>
      </c>
    </row>
    <row r="856" spans="1:10" ht="14.4">
      <c r="A856" s="113" t="s">
        <v>142</v>
      </c>
      <c r="B856" s="113" t="s">
        <v>143</v>
      </c>
      <c r="C856" s="113" t="s">
        <v>66</v>
      </c>
      <c r="D856" s="113" t="s">
        <v>146</v>
      </c>
      <c r="E856" s="113" t="s">
        <v>81</v>
      </c>
      <c r="F856" s="114">
        <v>546508</v>
      </c>
      <c r="G856" s="115">
        <v>525000</v>
      </c>
      <c r="H856" s="113" t="s">
        <v>63</v>
      </c>
      <c r="I856" s="113" t="s">
        <v>62</v>
      </c>
      <c r="J856" s="116">
        <v>45405</v>
      </c>
    </row>
    <row r="857" spans="1:10" ht="14.4">
      <c r="A857" s="113" t="s">
        <v>142</v>
      </c>
      <c r="B857" s="113" t="s">
        <v>143</v>
      </c>
      <c r="C857" s="113" t="s">
        <v>66</v>
      </c>
      <c r="D857" s="113" t="s">
        <v>146</v>
      </c>
      <c r="E857" s="113" t="s">
        <v>61</v>
      </c>
      <c r="F857" s="114">
        <v>551528</v>
      </c>
      <c r="G857" s="115">
        <v>605000</v>
      </c>
      <c r="H857" s="113" t="s">
        <v>63</v>
      </c>
      <c r="I857" s="113" t="s">
        <v>62</v>
      </c>
      <c r="J857" s="116">
        <v>45631</v>
      </c>
    </row>
    <row r="858" spans="1:10" ht="14.4">
      <c r="A858" s="113" t="s">
        <v>142</v>
      </c>
      <c r="B858" s="113" t="s">
        <v>143</v>
      </c>
      <c r="C858" s="113" t="s">
        <v>75</v>
      </c>
      <c r="D858" s="113" t="s">
        <v>144</v>
      </c>
      <c r="E858" s="113" t="s">
        <v>61</v>
      </c>
      <c r="F858" s="114">
        <v>546551</v>
      </c>
      <c r="G858" s="115">
        <v>460085</v>
      </c>
      <c r="H858" s="113" t="s">
        <v>62</v>
      </c>
      <c r="I858" s="113" t="s">
        <v>62</v>
      </c>
      <c r="J858" s="116">
        <v>45407</v>
      </c>
    </row>
    <row r="859" spans="1:10" ht="14.4">
      <c r="A859" s="113" t="s">
        <v>142</v>
      </c>
      <c r="B859" s="113" t="s">
        <v>143</v>
      </c>
      <c r="C859" s="113" t="s">
        <v>66</v>
      </c>
      <c r="D859" s="113" t="s">
        <v>146</v>
      </c>
      <c r="E859" s="113" t="s">
        <v>61</v>
      </c>
      <c r="F859" s="114">
        <v>551497</v>
      </c>
      <c r="G859" s="115">
        <v>630000</v>
      </c>
      <c r="H859" s="113" t="s">
        <v>63</v>
      </c>
      <c r="I859" s="113" t="s">
        <v>62</v>
      </c>
      <c r="J859" s="116">
        <v>45630</v>
      </c>
    </row>
    <row r="860" spans="1:10" ht="14.4">
      <c r="A860" s="113" t="s">
        <v>142</v>
      </c>
      <c r="B860" s="113" t="s">
        <v>143</v>
      </c>
      <c r="C860" s="113" t="s">
        <v>103</v>
      </c>
      <c r="D860" s="113" t="s">
        <v>145</v>
      </c>
      <c r="E860" s="113" t="s">
        <v>61</v>
      </c>
      <c r="F860" s="114">
        <v>546562</v>
      </c>
      <c r="G860" s="115">
        <v>300000</v>
      </c>
      <c r="H860" s="113" t="s">
        <v>63</v>
      </c>
      <c r="I860" s="113" t="s">
        <v>62</v>
      </c>
      <c r="J860" s="116">
        <v>45408</v>
      </c>
    </row>
    <row r="861" spans="1:10" ht="14.4">
      <c r="A861" s="113" t="s">
        <v>142</v>
      </c>
      <c r="B861" s="113" t="s">
        <v>143</v>
      </c>
      <c r="C861" s="113" t="s">
        <v>75</v>
      </c>
      <c r="D861" s="113" t="s">
        <v>144</v>
      </c>
      <c r="E861" s="113" t="s">
        <v>61</v>
      </c>
      <c r="F861" s="114">
        <v>546615</v>
      </c>
      <c r="G861" s="115">
        <v>469436</v>
      </c>
      <c r="H861" s="113" t="s">
        <v>62</v>
      </c>
      <c r="I861" s="113" t="s">
        <v>62</v>
      </c>
      <c r="J861" s="116">
        <v>45411</v>
      </c>
    </row>
    <row r="862" spans="1:10" ht="14.4">
      <c r="A862" s="113" t="s">
        <v>142</v>
      </c>
      <c r="B862" s="113" t="s">
        <v>143</v>
      </c>
      <c r="C862" s="113" t="s">
        <v>75</v>
      </c>
      <c r="D862" s="113" t="s">
        <v>144</v>
      </c>
      <c r="E862" s="113" t="s">
        <v>61</v>
      </c>
      <c r="F862" s="114">
        <v>551561</v>
      </c>
      <c r="G862" s="115">
        <v>601291</v>
      </c>
      <c r="H862" s="113" t="s">
        <v>62</v>
      </c>
      <c r="I862" s="113" t="s">
        <v>62</v>
      </c>
      <c r="J862" s="116">
        <v>45632</v>
      </c>
    </row>
    <row r="863" spans="1:10" ht="14.4">
      <c r="A863" s="113" t="s">
        <v>142</v>
      </c>
      <c r="B863" s="113" t="s">
        <v>143</v>
      </c>
      <c r="C863" s="113" t="s">
        <v>66</v>
      </c>
      <c r="D863" s="113" t="s">
        <v>146</v>
      </c>
      <c r="E863" s="113" t="s">
        <v>61</v>
      </c>
      <c r="F863" s="114">
        <v>548296</v>
      </c>
      <c r="G863" s="115">
        <v>529900</v>
      </c>
      <c r="H863" s="113" t="s">
        <v>63</v>
      </c>
      <c r="I863" s="113" t="s">
        <v>62</v>
      </c>
      <c r="J863" s="116">
        <v>45490</v>
      </c>
    </row>
    <row r="864" spans="1:10" ht="14.4">
      <c r="A864" s="113" t="s">
        <v>142</v>
      </c>
      <c r="B864" s="113" t="s">
        <v>143</v>
      </c>
      <c r="C864" s="113" t="s">
        <v>66</v>
      </c>
      <c r="D864" s="113" t="s">
        <v>154</v>
      </c>
      <c r="E864" s="113" t="s">
        <v>61</v>
      </c>
      <c r="F864" s="114">
        <v>548950</v>
      </c>
      <c r="G864" s="115">
        <v>869000</v>
      </c>
      <c r="H864" s="113" t="s">
        <v>63</v>
      </c>
      <c r="I864" s="113" t="s">
        <v>62</v>
      </c>
      <c r="J864" s="116">
        <v>45518</v>
      </c>
    </row>
    <row r="865" spans="1:10" ht="14.4">
      <c r="A865" s="113" t="s">
        <v>142</v>
      </c>
      <c r="B865" s="113" t="s">
        <v>143</v>
      </c>
      <c r="C865" s="113" t="s">
        <v>66</v>
      </c>
      <c r="D865" s="113" t="s">
        <v>146</v>
      </c>
      <c r="E865" s="113" t="s">
        <v>70</v>
      </c>
      <c r="F865" s="114">
        <v>548423</v>
      </c>
      <c r="G865" s="115">
        <v>225000</v>
      </c>
      <c r="H865" s="113" t="s">
        <v>63</v>
      </c>
      <c r="I865" s="113" t="s">
        <v>62</v>
      </c>
      <c r="J865" s="116">
        <v>45495</v>
      </c>
    </row>
    <row r="866" spans="1:10" ht="14.4">
      <c r="A866" s="113" t="s">
        <v>142</v>
      </c>
      <c r="B866" s="113" t="s">
        <v>143</v>
      </c>
      <c r="C866" s="113" t="s">
        <v>75</v>
      </c>
      <c r="D866" s="113" t="s">
        <v>144</v>
      </c>
      <c r="E866" s="113" t="s">
        <v>61</v>
      </c>
      <c r="F866" s="114">
        <v>548407</v>
      </c>
      <c r="G866" s="115">
        <v>551939</v>
      </c>
      <c r="H866" s="113" t="s">
        <v>62</v>
      </c>
      <c r="I866" s="113" t="s">
        <v>62</v>
      </c>
      <c r="J866" s="116">
        <v>45492</v>
      </c>
    </row>
    <row r="867" spans="1:10" ht="14.4">
      <c r="A867" s="113" t="s">
        <v>142</v>
      </c>
      <c r="B867" s="113" t="s">
        <v>143</v>
      </c>
      <c r="C867" s="113" t="s">
        <v>75</v>
      </c>
      <c r="D867" s="113" t="s">
        <v>144</v>
      </c>
      <c r="E867" s="113" t="s">
        <v>61</v>
      </c>
      <c r="F867" s="114">
        <v>548400</v>
      </c>
      <c r="G867" s="115">
        <v>594000</v>
      </c>
      <c r="H867" s="113" t="s">
        <v>62</v>
      </c>
      <c r="I867" s="113" t="s">
        <v>62</v>
      </c>
      <c r="J867" s="116">
        <v>45492</v>
      </c>
    </row>
    <row r="868" spans="1:10" ht="14.4">
      <c r="A868" s="113" t="s">
        <v>142</v>
      </c>
      <c r="B868" s="113" t="s">
        <v>143</v>
      </c>
      <c r="C868" s="113" t="s">
        <v>103</v>
      </c>
      <c r="D868" s="113" t="s">
        <v>145</v>
      </c>
      <c r="E868" s="113" t="s">
        <v>61</v>
      </c>
      <c r="F868" s="114">
        <v>548341</v>
      </c>
      <c r="G868" s="115">
        <v>448777</v>
      </c>
      <c r="H868" s="113" t="s">
        <v>63</v>
      </c>
      <c r="I868" s="113" t="s">
        <v>62</v>
      </c>
      <c r="J868" s="116">
        <v>45491</v>
      </c>
    </row>
    <row r="869" spans="1:10" ht="14.4">
      <c r="A869" s="113" t="s">
        <v>142</v>
      </c>
      <c r="B869" s="113" t="s">
        <v>143</v>
      </c>
      <c r="C869" s="113" t="s">
        <v>66</v>
      </c>
      <c r="D869" s="113" t="s">
        <v>146</v>
      </c>
      <c r="E869" s="113" t="s">
        <v>61</v>
      </c>
      <c r="F869" s="114">
        <v>548992</v>
      </c>
      <c r="G869" s="115">
        <v>774500</v>
      </c>
      <c r="H869" s="113" t="s">
        <v>63</v>
      </c>
      <c r="I869" s="113" t="s">
        <v>62</v>
      </c>
      <c r="J869" s="116">
        <v>45519</v>
      </c>
    </row>
    <row r="870" spans="1:10" ht="14.4">
      <c r="A870" s="113" t="s">
        <v>142</v>
      </c>
      <c r="B870" s="113" t="s">
        <v>143</v>
      </c>
      <c r="C870" s="113" t="s">
        <v>66</v>
      </c>
      <c r="D870" s="113" t="s">
        <v>146</v>
      </c>
      <c r="E870" s="113" t="s">
        <v>61</v>
      </c>
      <c r="F870" s="114">
        <v>546427</v>
      </c>
      <c r="G870" s="115">
        <v>469500</v>
      </c>
      <c r="H870" s="113" t="s">
        <v>63</v>
      </c>
      <c r="I870" s="113" t="s">
        <v>62</v>
      </c>
      <c r="J870" s="116">
        <v>45401</v>
      </c>
    </row>
    <row r="871" spans="1:10" ht="14.4">
      <c r="A871" s="113" t="s">
        <v>142</v>
      </c>
      <c r="B871" s="113" t="s">
        <v>143</v>
      </c>
      <c r="C871" s="113" t="s">
        <v>66</v>
      </c>
      <c r="D871" s="113" t="s">
        <v>146</v>
      </c>
      <c r="E871" s="113" t="s">
        <v>61</v>
      </c>
      <c r="F871" s="114">
        <v>548307</v>
      </c>
      <c r="G871" s="115">
        <v>349400</v>
      </c>
      <c r="H871" s="113" t="s">
        <v>63</v>
      </c>
      <c r="I871" s="113" t="s">
        <v>62</v>
      </c>
      <c r="J871" s="116">
        <v>45491</v>
      </c>
    </row>
    <row r="872" spans="1:10" ht="14.4">
      <c r="A872" s="113" t="s">
        <v>142</v>
      </c>
      <c r="B872" s="113" t="s">
        <v>143</v>
      </c>
      <c r="C872" s="113" t="s">
        <v>151</v>
      </c>
      <c r="D872" s="113" t="s">
        <v>152</v>
      </c>
      <c r="E872" s="113" t="s">
        <v>61</v>
      </c>
      <c r="F872" s="114">
        <v>551951</v>
      </c>
      <c r="G872" s="115">
        <v>405000</v>
      </c>
      <c r="H872" s="113" t="s">
        <v>63</v>
      </c>
      <c r="I872" s="113" t="s">
        <v>62</v>
      </c>
      <c r="J872" s="116">
        <v>45646</v>
      </c>
    </row>
    <row r="873" spans="1:10" ht="14.4">
      <c r="A873" s="113" t="s">
        <v>142</v>
      </c>
      <c r="B873" s="113" t="s">
        <v>143</v>
      </c>
      <c r="C873" s="113" t="s">
        <v>75</v>
      </c>
      <c r="D873" s="113" t="s">
        <v>144</v>
      </c>
      <c r="E873" s="113" t="s">
        <v>61</v>
      </c>
      <c r="F873" s="114">
        <v>548276</v>
      </c>
      <c r="G873" s="115">
        <v>382777</v>
      </c>
      <c r="H873" s="113" t="s">
        <v>62</v>
      </c>
      <c r="I873" s="113" t="s">
        <v>62</v>
      </c>
      <c r="J873" s="116">
        <v>45490</v>
      </c>
    </row>
    <row r="874" spans="1:10" ht="14.4">
      <c r="A874" s="113" t="s">
        <v>142</v>
      </c>
      <c r="B874" s="113" t="s">
        <v>143</v>
      </c>
      <c r="C874" s="113" t="s">
        <v>75</v>
      </c>
      <c r="D874" s="113" t="s">
        <v>154</v>
      </c>
      <c r="E874" s="113" t="s">
        <v>61</v>
      </c>
      <c r="F874" s="114">
        <v>549588</v>
      </c>
      <c r="G874" s="115">
        <v>515000</v>
      </c>
      <c r="H874" s="113" t="s">
        <v>63</v>
      </c>
      <c r="I874" s="113" t="s">
        <v>62</v>
      </c>
      <c r="J874" s="116">
        <v>45547</v>
      </c>
    </row>
    <row r="875" spans="1:10" ht="14.4">
      <c r="A875" s="113" t="s">
        <v>142</v>
      </c>
      <c r="B875" s="113" t="s">
        <v>143</v>
      </c>
      <c r="C875" s="113" t="s">
        <v>151</v>
      </c>
      <c r="D875" s="113" t="s">
        <v>152</v>
      </c>
      <c r="E875" s="113" t="s">
        <v>61</v>
      </c>
      <c r="F875" s="114">
        <v>549532</v>
      </c>
      <c r="G875" s="115">
        <v>345000</v>
      </c>
      <c r="H875" s="113" t="s">
        <v>63</v>
      </c>
      <c r="I875" s="113" t="s">
        <v>62</v>
      </c>
      <c r="J875" s="116">
        <v>45545</v>
      </c>
    </row>
    <row r="876" spans="1:10" ht="14.4">
      <c r="A876" s="113" t="s">
        <v>142</v>
      </c>
      <c r="B876" s="113" t="s">
        <v>143</v>
      </c>
      <c r="C876" s="113" t="s">
        <v>75</v>
      </c>
      <c r="D876" s="113" t="s">
        <v>144</v>
      </c>
      <c r="E876" s="113" t="s">
        <v>61</v>
      </c>
      <c r="F876" s="114">
        <v>549485</v>
      </c>
      <c r="G876" s="115">
        <v>560258</v>
      </c>
      <c r="H876" s="113" t="s">
        <v>62</v>
      </c>
      <c r="I876" s="113" t="s">
        <v>62</v>
      </c>
      <c r="J876" s="116">
        <v>45541</v>
      </c>
    </row>
    <row r="877" spans="1:10" ht="14.4">
      <c r="A877" s="113" t="s">
        <v>142</v>
      </c>
      <c r="B877" s="113" t="s">
        <v>143</v>
      </c>
      <c r="C877" s="113" t="s">
        <v>66</v>
      </c>
      <c r="D877" s="113" t="s">
        <v>146</v>
      </c>
      <c r="E877" s="113" t="s">
        <v>61</v>
      </c>
      <c r="F877" s="114">
        <v>549468</v>
      </c>
      <c r="G877" s="115">
        <v>950000</v>
      </c>
      <c r="H877" s="113" t="s">
        <v>63</v>
      </c>
      <c r="I877" s="113" t="s">
        <v>62</v>
      </c>
      <c r="J877" s="116">
        <v>45541</v>
      </c>
    </row>
    <row r="878" spans="1:10" ht="14.4">
      <c r="A878" s="113" t="s">
        <v>142</v>
      </c>
      <c r="B878" s="113" t="s">
        <v>143</v>
      </c>
      <c r="C878" s="113" t="s">
        <v>66</v>
      </c>
      <c r="D878" s="113" t="s">
        <v>146</v>
      </c>
      <c r="E878" s="113" t="s">
        <v>71</v>
      </c>
      <c r="F878" s="114">
        <v>549416</v>
      </c>
      <c r="G878" s="115">
        <v>135000</v>
      </c>
      <c r="H878" s="113" t="s">
        <v>63</v>
      </c>
      <c r="I878" s="113" t="s">
        <v>62</v>
      </c>
      <c r="J878" s="116">
        <v>45539</v>
      </c>
    </row>
    <row r="879" spans="1:10" ht="14.4">
      <c r="A879" s="113" t="s">
        <v>142</v>
      </c>
      <c r="B879" s="113" t="s">
        <v>143</v>
      </c>
      <c r="C879" s="113" t="s">
        <v>103</v>
      </c>
      <c r="D879" s="113" t="s">
        <v>145</v>
      </c>
      <c r="E879" s="113" t="s">
        <v>61</v>
      </c>
      <c r="F879" s="114">
        <v>549210</v>
      </c>
      <c r="G879" s="115">
        <v>425000</v>
      </c>
      <c r="H879" s="113" t="s">
        <v>63</v>
      </c>
      <c r="I879" s="113" t="s">
        <v>62</v>
      </c>
      <c r="J879" s="116">
        <v>45530</v>
      </c>
    </row>
    <row r="880" spans="1:10" ht="14.4">
      <c r="A880" s="113" t="s">
        <v>142</v>
      </c>
      <c r="B880" s="113" t="s">
        <v>143</v>
      </c>
      <c r="C880" s="113" t="s">
        <v>66</v>
      </c>
      <c r="D880" s="113" t="s">
        <v>146</v>
      </c>
      <c r="E880" s="113" t="s">
        <v>61</v>
      </c>
      <c r="F880" s="114">
        <v>549002</v>
      </c>
      <c r="G880" s="115">
        <v>615000</v>
      </c>
      <c r="H880" s="113" t="s">
        <v>63</v>
      </c>
      <c r="I880" s="113" t="s">
        <v>62</v>
      </c>
      <c r="J880" s="116">
        <v>45520</v>
      </c>
    </row>
    <row r="881" spans="1:10" ht="14.4">
      <c r="A881" s="113" t="s">
        <v>142</v>
      </c>
      <c r="B881" s="113" t="s">
        <v>143</v>
      </c>
      <c r="C881" s="113" t="s">
        <v>75</v>
      </c>
      <c r="D881" s="113" t="s">
        <v>154</v>
      </c>
      <c r="E881" s="113" t="s">
        <v>61</v>
      </c>
      <c r="F881" s="114">
        <v>547337</v>
      </c>
      <c r="G881" s="115">
        <v>750000</v>
      </c>
      <c r="H881" s="113" t="s">
        <v>63</v>
      </c>
      <c r="I881" s="113" t="s">
        <v>62</v>
      </c>
      <c r="J881" s="116">
        <v>45443</v>
      </c>
    </row>
    <row r="882" spans="1:10" ht="14.4">
      <c r="A882" s="113" t="s">
        <v>142</v>
      </c>
      <c r="B882" s="113" t="s">
        <v>143</v>
      </c>
      <c r="C882" s="113" t="s">
        <v>66</v>
      </c>
      <c r="D882" s="113" t="s">
        <v>146</v>
      </c>
      <c r="E882" s="113" t="s">
        <v>71</v>
      </c>
      <c r="F882" s="114">
        <v>546313</v>
      </c>
      <c r="G882" s="115">
        <v>330000</v>
      </c>
      <c r="H882" s="113" t="s">
        <v>63</v>
      </c>
      <c r="I882" s="113" t="s">
        <v>62</v>
      </c>
      <c r="J882" s="116">
        <v>45394</v>
      </c>
    </row>
    <row r="883" spans="1:10" ht="14.4">
      <c r="A883" s="113" t="s">
        <v>142</v>
      </c>
      <c r="B883" s="113" t="s">
        <v>143</v>
      </c>
      <c r="C883" s="113" t="s">
        <v>75</v>
      </c>
      <c r="D883" s="113" t="s">
        <v>156</v>
      </c>
      <c r="E883" s="113" t="s">
        <v>79</v>
      </c>
      <c r="F883" s="114">
        <v>546859</v>
      </c>
      <c r="G883" s="115">
        <v>19800000</v>
      </c>
      <c r="H883" s="113" t="s">
        <v>63</v>
      </c>
      <c r="I883" s="113" t="s">
        <v>62</v>
      </c>
      <c r="J883" s="116">
        <v>45422</v>
      </c>
    </row>
    <row r="884" spans="1:10" ht="14.4">
      <c r="A884" s="113" t="s">
        <v>142</v>
      </c>
      <c r="B884" s="113" t="s">
        <v>143</v>
      </c>
      <c r="C884" s="113" t="s">
        <v>103</v>
      </c>
      <c r="D884" s="113" t="s">
        <v>145</v>
      </c>
      <c r="E884" s="113" t="s">
        <v>61</v>
      </c>
      <c r="F884" s="114">
        <v>548662</v>
      </c>
      <c r="G884" s="115">
        <v>498500</v>
      </c>
      <c r="H884" s="113" t="s">
        <v>63</v>
      </c>
      <c r="I884" s="113" t="s">
        <v>62</v>
      </c>
      <c r="J884" s="116">
        <v>45504</v>
      </c>
    </row>
    <row r="885" spans="1:10" ht="14.4">
      <c r="A885" s="113" t="s">
        <v>142</v>
      </c>
      <c r="B885" s="113" t="s">
        <v>143</v>
      </c>
      <c r="C885" s="113" t="s">
        <v>66</v>
      </c>
      <c r="D885" s="113" t="s">
        <v>146</v>
      </c>
      <c r="E885" s="113" t="s">
        <v>61</v>
      </c>
      <c r="F885" s="114">
        <v>547217</v>
      </c>
      <c r="G885" s="115">
        <v>499000</v>
      </c>
      <c r="H885" s="113" t="s">
        <v>63</v>
      </c>
      <c r="I885" s="113" t="s">
        <v>62</v>
      </c>
      <c r="J885" s="116">
        <v>45436</v>
      </c>
    </row>
    <row r="886" spans="1:10" ht="14.4">
      <c r="A886" s="113" t="s">
        <v>142</v>
      </c>
      <c r="B886" s="113" t="s">
        <v>143</v>
      </c>
      <c r="C886" s="113" t="s">
        <v>103</v>
      </c>
      <c r="D886" s="113" t="s">
        <v>145</v>
      </c>
      <c r="E886" s="113" t="s">
        <v>61</v>
      </c>
      <c r="F886" s="114">
        <v>547222</v>
      </c>
      <c r="G886" s="115">
        <v>852000</v>
      </c>
      <c r="H886" s="113" t="s">
        <v>63</v>
      </c>
      <c r="I886" s="113" t="s">
        <v>62</v>
      </c>
      <c r="J886" s="116">
        <v>45436</v>
      </c>
    </row>
    <row r="887" spans="1:10" ht="14.4">
      <c r="A887" s="113" t="s">
        <v>142</v>
      </c>
      <c r="B887" s="113" t="s">
        <v>143</v>
      </c>
      <c r="C887" s="113" t="s">
        <v>66</v>
      </c>
      <c r="D887" s="113" t="s">
        <v>146</v>
      </c>
      <c r="E887" s="113" t="s">
        <v>61</v>
      </c>
      <c r="F887" s="114">
        <v>547243</v>
      </c>
      <c r="G887" s="115">
        <v>465000</v>
      </c>
      <c r="H887" s="113" t="s">
        <v>63</v>
      </c>
      <c r="I887" s="113" t="s">
        <v>62</v>
      </c>
      <c r="J887" s="116">
        <v>45440</v>
      </c>
    </row>
    <row r="888" spans="1:10" ht="14.4">
      <c r="A888" s="113" t="s">
        <v>142</v>
      </c>
      <c r="B888" s="113" t="s">
        <v>143</v>
      </c>
      <c r="C888" s="113" t="s">
        <v>75</v>
      </c>
      <c r="D888" s="113" t="s">
        <v>144</v>
      </c>
      <c r="E888" s="113" t="s">
        <v>61</v>
      </c>
      <c r="F888" s="114">
        <v>547255</v>
      </c>
      <c r="G888" s="115">
        <v>586408</v>
      </c>
      <c r="H888" s="113" t="s">
        <v>62</v>
      </c>
      <c r="I888" s="113" t="s">
        <v>62</v>
      </c>
      <c r="J888" s="116">
        <v>45440</v>
      </c>
    </row>
    <row r="889" spans="1:10" ht="14.4">
      <c r="A889" s="113" t="s">
        <v>142</v>
      </c>
      <c r="B889" s="113" t="s">
        <v>143</v>
      </c>
      <c r="C889" s="113" t="s">
        <v>66</v>
      </c>
      <c r="D889" s="113" t="s">
        <v>146</v>
      </c>
      <c r="E889" s="113" t="s">
        <v>61</v>
      </c>
      <c r="F889" s="114">
        <v>548445</v>
      </c>
      <c r="G889" s="115">
        <v>425000</v>
      </c>
      <c r="H889" s="113" t="s">
        <v>63</v>
      </c>
      <c r="I889" s="113" t="s">
        <v>62</v>
      </c>
      <c r="J889" s="116">
        <v>45496</v>
      </c>
    </row>
    <row r="890" spans="1:10" ht="14.4">
      <c r="A890" s="113" t="s">
        <v>142</v>
      </c>
      <c r="B890" s="113" t="s">
        <v>143</v>
      </c>
      <c r="C890" s="113" t="s">
        <v>75</v>
      </c>
      <c r="D890" s="113" t="s">
        <v>147</v>
      </c>
      <c r="E890" s="113" t="s">
        <v>71</v>
      </c>
      <c r="F890" s="114">
        <v>547267</v>
      </c>
      <c r="G890" s="115">
        <v>1115000</v>
      </c>
      <c r="H890" s="113" t="s">
        <v>63</v>
      </c>
      <c r="I890" s="113" t="s">
        <v>62</v>
      </c>
      <c r="J890" s="116">
        <v>45440</v>
      </c>
    </row>
    <row r="891" spans="1:10" ht="14.4">
      <c r="A891" s="113" t="s">
        <v>142</v>
      </c>
      <c r="B891" s="113" t="s">
        <v>143</v>
      </c>
      <c r="C891" s="113" t="s">
        <v>75</v>
      </c>
      <c r="D891" s="113" t="s">
        <v>144</v>
      </c>
      <c r="E891" s="113" t="s">
        <v>61</v>
      </c>
      <c r="F891" s="114">
        <v>548457</v>
      </c>
      <c r="G891" s="115">
        <v>483420</v>
      </c>
      <c r="H891" s="113" t="s">
        <v>62</v>
      </c>
      <c r="I891" s="113" t="s">
        <v>62</v>
      </c>
      <c r="J891" s="116">
        <v>45496</v>
      </c>
    </row>
    <row r="892" spans="1:10" ht="14.4">
      <c r="A892" s="113" t="s">
        <v>142</v>
      </c>
      <c r="B892" s="113" t="s">
        <v>143</v>
      </c>
      <c r="C892" s="113" t="s">
        <v>66</v>
      </c>
      <c r="D892" s="113" t="s">
        <v>146</v>
      </c>
      <c r="E892" s="113" t="s">
        <v>61</v>
      </c>
      <c r="F892" s="114">
        <v>547352</v>
      </c>
      <c r="G892" s="115">
        <v>400000</v>
      </c>
      <c r="H892" s="113" t="s">
        <v>63</v>
      </c>
      <c r="I892" s="113" t="s">
        <v>62</v>
      </c>
      <c r="J892" s="116">
        <v>45443</v>
      </c>
    </row>
    <row r="893" spans="1:10" ht="14.4">
      <c r="A893" s="113" t="s">
        <v>142</v>
      </c>
      <c r="B893" s="113" t="s">
        <v>143</v>
      </c>
      <c r="C893" s="113" t="s">
        <v>75</v>
      </c>
      <c r="D893" s="113" t="s">
        <v>144</v>
      </c>
      <c r="E893" s="113" t="s">
        <v>61</v>
      </c>
      <c r="F893" s="114">
        <v>547355</v>
      </c>
      <c r="G893" s="115">
        <v>667921</v>
      </c>
      <c r="H893" s="113" t="s">
        <v>62</v>
      </c>
      <c r="I893" s="113" t="s">
        <v>62</v>
      </c>
      <c r="J893" s="116">
        <v>45443</v>
      </c>
    </row>
    <row r="894" spans="1:10" ht="14.4">
      <c r="A894" s="113" t="s">
        <v>142</v>
      </c>
      <c r="B894" s="113" t="s">
        <v>143</v>
      </c>
      <c r="C894" s="113" t="s">
        <v>66</v>
      </c>
      <c r="D894" s="113" t="s">
        <v>146</v>
      </c>
      <c r="E894" s="113" t="s">
        <v>71</v>
      </c>
      <c r="F894" s="114">
        <v>547464</v>
      </c>
      <c r="G894" s="115">
        <v>265000</v>
      </c>
      <c r="H894" s="113" t="s">
        <v>63</v>
      </c>
      <c r="I894" s="113" t="s">
        <v>62</v>
      </c>
      <c r="J894" s="116">
        <v>45449</v>
      </c>
    </row>
    <row r="895" spans="1:10" ht="14.4">
      <c r="A895" s="113" t="s">
        <v>142</v>
      </c>
      <c r="B895" s="113" t="s">
        <v>143</v>
      </c>
      <c r="C895" s="113" t="s">
        <v>66</v>
      </c>
      <c r="D895" s="113" t="s">
        <v>146</v>
      </c>
      <c r="E895" s="113" t="s">
        <v>81</v>
      </c>
      <c r="F895" s="114">
        <v>547470</v>
      </c>
      <c r="G895" s="115">
        <v>800000</v>
      </c>
      <c r="H895" s="113" t="s">
        <v>63</v>
      </c>
      <c r="I895" s="113" t="s">
        <v>62</v>
      </c>
      <c r="J895" s="116">
        <v>45449</v>
      </c>
    </row>
    <row r="896" spans="1:10" ht="14.4">
      <c r="A896" s="113" t="s">
        <v>142</v>
      </c>
      <c r="B896" s="113" t="s">
        <v>143</v>
      </c>
      <c r="C896" s="113" t="s">
        <v>75</v>
      </c>
      <c r="D896" s="113" t="s">
        <v>144</v>
      </c>
      <c r="E896" s="113" t="s">
        <v>61</v>
      </c>
      <c r="F896" s="114">
        <v>547481</v>
      </c>
      <c r="G896" s="115">
        <v>647295</v>
      </c>
      <c r="H896" s="113" t="s">
        <v>62</v>
      </c>
      <c r="I896" s="113" t="s">
        <v>62</v>
      </c>
      <c r="J896" s="116">
        <v>45450</v>
      </c>
    </row>
    <row r="897" spans="1:10" ht="14.4">
      <c r="A897" s="113" t="s">
        <v>142</v>
      </c>
      <c r="B897" s="113" t="s">
        <v>143</v>
      </c>
      <c r="C897" s="113" t="s">
        <v>75</v>
      </c>
      <c r="D897" s="113" t="s">
        <v>144</v>
      </c>
      <c r="E897" s="113" t="s">
        <v>61</v>
      </c>
      <c r="F897" s="114">
        <v>548555</v>
      </c>
      <c r="G897" s="115">
        <v>574049</v>
      </c>
      <c r="H897" s="113" t="s">
        <v>62</v>
      </c>
      <c r="I897" s="113" t="s">
        <v>62</v>
      </c>
      <c r="J897" s="116">
        <v>45499</v>
      </c>
    </row>
    <row r="898" spans="1:10" ht="14.4">
      <c r="A898" s="113" t="s">
        <v>142</v>
      </c>
      <c r="B898" s="113" t="s">
        <v>143</v>
      </c>
      <c r="C898" s="113" t="s">
        <v>75</v>
      </c>
      <c r="D898" s="113" t="s">
        <v>144</v>
      </c>
      <c r="E898" s="113" t="s">
        <v>61</v>
      </c>
      <c r="F898" s="114">
        <v>546434</v>
      </c>
      <c r="G898" s="115">
        <v>578370</v>
      </c>
      <c r="H898" s="113" t="s">
        <v>62</v>
      </c>
      <c r="I898" s="113" t="s">
        <v>62</v>
      </c>
      <c r="J898" s="116">
        <v>45401</v>
      </c>
    </row>
    <row r="899" spans="1:10" ht="14.4">
      <c r="A899" s="113" t="s">
        <v>142</v>
      </c>
      <c r="B899" s="113" t="s">
        <v>143</v>
      </c>
      <c r="C899" s="113" t="s">
        <v>66</v>
      </c>
      <c r="D899" s="113" t="s">
        <v>146</v>
      </c>
      <c r="E899" s="113" t="s">
        <v>61</v>
      </c>
      <c r="F899" s="114">
        <v>548612</v>
      </c>
      <c r="G899" s="115">
        <v>1350000</v>
      </c>
      <c r="H899" s="113" t="s">
        <v>63</v>
      </c>
      <c r="I899" s="113" t="s">
        <v>62</v>
      </c>
      <c r="J899" s="116">
        <v>45503</v>
      </c>
    </row>
    <row r="900" spans="1:10" ht="14.4">
      <c r="A900" s="113" t="s">
        <v>142</v>
      </c>
      <c r="B900" s="113" t="s">
        <v>143</v>
      </c>
      <c r="C900" s="113" t="s">
        <v>75</v>
      </c>
      <c r="D900" s="113" t="s">
        <v>144</v>
      </c>
      <c r="E900" s="113" t="s">
        <v>61</v>
      </c>
      <c r="F900" s="114">
        <v>550236</v>
      </c>
      <c r="G900" s="115">
        <v>585106</v>
      </c>
      <c r="H900" s="113" t="s">
        <v>62</v>
      </c>
      <c r="I900" s="113" t="s">
        <v>62</v>
      </c>
      <c r="J900" s="116">
        <v>45576</v>
      </c>
    </row>
    <row r="901" spans="1:10" ht="14.4">
      <c r="A901" s="113" t="s">
        <v>142</v>
      </c>
      <c r="B901" s="113" t="s">
        <v>143</v>
      </c>
      <c r="C901" s="113" t="s">
        <v>66</v>
      </c>
      <c r="D901" s="113" t="s">
        <v>146</v>
      </c>
      <c r="E901" s="113" t="s">
        <v>70</v>
      </c>
      <c r="F901" s="114">
        <v>549594</v>
      </c>
      <c r="G901" s="115">
        <v>350000</v>
      </c>
      <c r="H901" s="113" t="s">
        <v>63</v>
      </c>
      <c r="I901" s="113" t="s">
        <v>62</v>
      </c>
      <c r="J901" s="116">
        <v>45547</v>
      </c>
    </row>
    <row r="902" spans="1:10" ht="14.4">
      <c r="A902" s="113" t="s">
        <v>142</v>
      </c>
      <c r="B902" s="113" t="s">
        <v>143</v>
      </c>
      <c r="C902" s="113" t="s">
        <v>66</v>
      </c>
      <c r="D902" s="113" t="s">
        <v>146</v>
      </c>
      <c r="E902" s="113" t="s">
        <v>61</v>
      </c>
      <c r="F902" s="114">
        <v>549591</v>
      </c>
      <c r="G902" s="115">
        <v>459000</v>
      </c>
      <c r="H902" s="113" t="s">
        <v>63</v>
      </c>
      <c r="I902" s="113" t="s">
        <v>62</v>
      </c>
      <c r="J902" s="116">
        <v>45547</v>
      </c>
    </row>
    <row r="903" spans="1:10" ht="14.4">
      <c r="A903" s="113" t="s">
        <v>142</v>
      </c>
      <c r="B903" s="113" t="s">
        <v>143</v>
      </c>
      <c r="C903" s="113" t="s">
        <v>66</v>
      </c>
      <c r="D903" s="113" t="s">
        <v>146</v>
      </c>
      <c r="E903" s="113" t="s">
        <v>61</v>
      </c>
      <c r="F903" s="114">
        <v>547957</v>
      </c>
      <c r="G903" s="115">
        <v>1250000</v>
      </c>
      <c r="H903" s="113" t="s">
        <v>63</v>
      </c>
      <c r="I903" s="113" t="s">
        <v>62</v>
      </c>
      <c r="J903" s="116">
        <v>45474</v>
      </c>
    </row>
    <row r="904" spans="1:10" ht="14.4">
      <c r="A904" s="113" t="s">
        <v>142</v>
      </c>
      <c r="B904" s="113" t="s">
        <v>143</v>
      </c>
      <c r="C904" s="113" t="s">
        <v>75</v>
      </c>
      <c r="D904" s="113" t="s">
        <v>144</v>
      </c>
      <c r="E904" s="113" t="s">
        <v>61</v>
      </c>
      <c r="F904" s="114">
        <v>549802</v>
      </c>
      <c r="G904" s="115">
        <v>550000</v>
      </c>
      <c r="H904" s="113" t="s">
        <v>63</v>
      </c>
      <c r="I904" s="113" t="s">
        <v>62</v>
      </c>
      <c r="J904" s="116">
        <v>45559</v>
      </c>
    </row>
    <row r="905" spans="1:10" ht="14.4">
      <c r="A905" s="113" t="s">
        <v>142</v>
      </c>
      <c r="B905" s="113" t="s">
        <v>143</v>
      </c>
      <c r="C905" s="113" t="s">
        <v>66</v>
      </c>
      <c r="D905" s="113" t="s">
        <v>146</v>
      </c>
      <c r="E905" s="113" t="s">
        <v>61</v>
      </c>
      <c r="F905" s="114">
        <v>547992</v>
      </c>
      <c r="G905" s="115">
        <v>455000</v>
      </c>
      <c r="H905" s="113" t="s">
        <v>63</v>
      </c>
      <c r="I905" s="113" t="s">
        <v>62</v>
      </c>
      <c r="J905" s="116">
        <v>45475</v>
      </c>
    </row>
    <row r="906" spans="1:10" ht="14.4">
      <c r="A906" s="113" t="s">
        <v>142</v>
      </c>
      <c r="B906" s="113" t="s">
        <v>143</v>
      </c>
      <c r="C906" s="113" t="s">
        <v>66</v>
      </c>
      <c r="D906" s="113" t="s">
        <v>146</v>
      </c>
      <c r="E906" s="113" t="s">
        <v>61</v>
      </c>
      <c r="F906" s="114">
        <v>549778</v>
      </c>
      <c r="G906" s="115">
        <v>405000</v>
      </c>
      <c r="H906" s="113" t="s">
        <v>63</v>
      </c>
      <c r="I906" s="113" t="s">
        <v>62</v>
      </c>
      <c r="J906" s="116">
        <v>45558</v>
      </c>
    </row>
    <row r="907" spans="1:10" ht="14.4">
      <c r="A907" s="113" t="s">
        <v>142</v>
      </c>
      <c r="B907" s="113" t="s">
        <v>143</v>
      </c>
      <c r="C907" s="113" t="s">
        <v>66</v>
      </c>
      <c r="D907" s="113" t="s">
        <v>146</v>
      </c>
      <c r="E907" s="113" t="s">
        <v>70</v>
      </c>
      <c r="F907" s="114">
        <v>550053</v>
      </c>
      <c r="G907" s="115">
        <v>425000</v>
      </c>
      <c r="H907" s="113" t="s">
        <v>63</v>
      </c>
      <c r="I907" s="113" t="s">
        <v>62</v>
      </c>
      <c r="J907" s="116">
        <v>45569</v>
      </c>
    </row>
    <row r="908" spans="1:10" ht="14.4">
      <c r="A908" s="113" t="s">
        <v>142</v>
      </c>
      <c r="B908" s="113" t="s">
        <v>143</v>
      </c>
      <c r="C908" s="113" t="s">
        <v>75</v>
      </c>
      <c r="D908" s="113" t="s">
        <v>144</v>
      </c>
      <c r="E908" s="113" t="s">
        <v>61</v>
      </c>
      <c r="F908" s="114">
        <v>548047</v>
      </c>
      <c r="G908" s="115">
        <v>575259</v>
      </c>
      <c r="H908" s="113" t="s">
        <v>62</v>
      </c>
      <c r="I908" s="113" t="s">
        <v>62</v>
      </c>
      <c r="J908" s="116">
        <v>45478</v>
      </c>
    </row>
    <row r="909" spans="1:10" ht="14.4">
      <c r="A909" s="113" t="s">
        <v>142</v>
      </c>
      <c r="B909" s="113" t="s">
        <v>143</v>
      </c>
      <c r="C909" s="113" t="s">
        <v>66</v>
      </c>
      <c r="D909" s="113" t="s">
        <v>146</v>
      </c>
      <c r="E909" s="113" t="s">
        <v>61</v>
      </c>
      <c r="F909" s="114">
        <v>547901</v>
      </c>
      <c r="G909" s="115">
        <v>390000</v>
      </c>
      <c r="H909" s="113" t="s">
        <v>63</v>
      </c>
      <c r="I909" s="113" t="s">
        <v>62</v>
      </c>
      <c r="J909" s="116">
        <v>45470</v>
      </c>
    </row>
    <row r="910" spans="1:10" ht="14.4">
      <c r="A910" s="113" t="s">
        <v>142</v>
      </c>
      <c r="B910" s="113" t="s">
        <v>143</v>
      </c>
      <c r="C910" s="113" t="s">
        <v>66</v>
      </c>
      <c r="D910" s="113" t="s">
        <v>146</v>
      </c>
      <c r="E910" s="113" t="s">
        <v>61</v>
      </c>
      <c r="F910" s="114">
        <v>548117</v>
      </c>
      <c r="G910" s="115">
        <v>300000</v>
      </c>
      <c r="H910" s="113" t="s">
        <v>63</v>
      </c>
      <c r="I910" s="113" t="s">
        <v>62</v>
      </c>
      <c r="J910" s="116">
        <v>45483</v>
      </c>
    </row>
    <row r="911" spans="1:10" ht="14.4">
      <c r="A911" s="113" t="s">
        <v>142</v>
      </c>
      <c r="B911" s="113" t="s">
        <v>143</v>
      </c>
      <c r="C911" s="113" t="s">
        <v>66</v>
      </c>
      <c r="D911" s="113" t="s">
        <v>146</v>
      </c>
      <c r="E911" s="113" t="s">
        <v>68</v>
      </c>
      <c r="F911" s="114">
        <v>548124</v>
      </c>
      <c r="G911" s="115">
        <v>145000</v>
      </c>
      <c r="H911" s="113" t="s">
        <v>63</v>
      </c>
      <c r="I911" s="113" t="s">
        <v>62</v>
      </c>
      <c r="J911" s="116">
        <v>45483</v>
      </c>
    </row>
    <row r="912" spans="1:10" ht="14.4">
      <c r="A912" s="113" t="s">
        <v>142</v>
      </c>
      <c r="B912" s="113" t="s">
        <v>143</v>
      </c>
      <c r="C912" s="113" t="s">
        <v>66</v>
      </c>
      <c r="D912" s="113" t="s">
        <v>146</v>
      </c>
      <c r="E912" s="113" t="s">
        <v>61</v>
      </c>
      <c r="F912" s="114">
        <v>551569</v>
      </c>
      <c r="G912" s="115">
        <v>470000</v>
      </c>
      <c r="H912" s="113" t="s">
        <v>63</v>
      </c>
      <c r="I912" s="113" t="s">
        <v>62</v>
      </c>
      <c r="J912" s="116">
        <v>45635</v>
      </c>
    </row>
    <row r="913" spans="1:10" ht="14.4">
      <c r="A913" s="113" t="s">
        <v>142</v>
      </c>
      <c r="B913" s="113" t="s">
        <v>143</v>
      </c>
      <c r="C913" s="113" t="s">
        <v>75</v>
      </c>
      <c r="D913" s="113" t="s">
        <v>144</v>
      </c>
      <c r="E913" s="113" t="s">
        <v>61</v>
      </c>
      <c r="F913" s="114">
        <v>548197</v>
      </c>
      <c r="G913" s="115">
        <v>559990</v>
      </c>
      <c r="H913" s="113" t="s">
        <v>62</v>
      </c>
      <c r="I913" s="113" t="s">
        <v>62</v>
      </c>
      <c r="J913" s="116">
        <v>45485</v>
      </c>
    </row>
    <row r="914" spans="1:10" ht="14.4">
      <c r="A914" s="113" t="s">
        <v>142</v>
      </c>
      <c r="B914" s="113" t="s">
        <v>143</v>
      </c>
      <c r="C914" s="113" t="s">
        <v>75</v>
      </c>
      <c r="D914" s="113" t="s">
        <v>144</v>
      </c>
      <c r="E914" s="113" t="s">
        <v>61</v>
      </c>
      <c r="F914" s="114">
        <v>545514</v>
      </c>
      <c r="G914" s="115">
        <v>394277</v>
      </c>
      <c r="H914" s="113" t="s">
        <v>62</v>
      </c>
      <c r="I914" s="113" t="s">
        <v>62</v>
      </c>
      <c r="J914" s="116">
        <v>45359</v>
      </c>
    </row>
    <row r="915" spans="1:10" ht="14.4">
      <c r="A915" s="113" t="s">
        <v>142</v>
      </c>
      <c r="B915" s="113" t="s">
        <v>143</v>
      </c>
      <c r="C915" s="113" t="s">
        <v>75</v>
      </c>
      <c r="D915" s="113" t="s">
        <v>144</v>
      </c>
      <c r="E915" s="113" t="s">
        <v>61</v>
      </c>
      <c r="F915" s="114">
        <v>550058</v>
      </c>
      <c r="G915" s="115">
        <v>511142</v>
      </c>
      <c r="H915" s="113" t="s">
        <v>62</v>
      </c>
      <c r="I915" s="113" t="s">
        <v>62</v>
      </c>
      <c r="J915" s="116">
        <v>45569</v>
      </c>
    </row>
    <row r="916" spans="1:10" ht="14.4">
      <c r="A916" s="113" t="s">
        <v>142</v>
      </c>
      <c r="B916" s="113" t="s">
        <v>143</v>
      </c>
      <c r="C916" s="113" t="s">
        <v>66</v>
      </c>
      <c r="D916" s="113" t="s">
        <v>146</v>
      </c>
      <c r="E916" s="113" t="s">
        <v>61</v>
      </c>
      <c r="F916" s="114">
        <v>550316</v>
      </c>
      <c r="G916" s="115">
        <v>641500</v>
      </c>
      <c r="H916" s="113" t="s">
        <v>63</v>
      </c>
      <c r="I916" s="113" t="s">
        <v>62</v>
      </c>
      <c r="J916" s="116">
        <v>45580</v>
      </c>
    </row>
    <row r="917" spans="1:10" ht="14.4">
      <c r="A917" s="113" t="s">
        <v>142</v>
      </c>
      <c r="B917" s="113" t="s">
        <v>143</v>
      </c>
      <c r="C917" s="113" t="s">
        <v>66</v>
      </c>
      <c r="D917" s="113" t="s">
        <v>146</v>
      </c>
      <c r="E917" s="113" t="s">
        <v>61</v>
      </c>
      <c r="F917" s="114">
        <v>550387</v>
      </c>
      <c r="G917" s="115">
        <v>840000</v>
      </c>
      <c r="H917" s="113" t="s">
        <v>63</v>
      </c>
      <c r="I917" s="113" t="s">
        <v>62</v>
      </c>
      <c r="J917" s="116">
        <v>45582</v>
      </c>
    </row>
    <row r="918" spans="1:10" ht="14.4">
      <c r="A918" s="113" t="s">
        <v>142</v>
      </c>
      <c r="B918" s="113" t="s">
        <v>143</v>
      </c>
      <c r="C918" s="113" t="s">
        <v>75</v>
      </c>
      <c r="D918" s="113" t="s">
        <v>144</v>
      </c>
      <c r="E918" s="113" t="s">
        <v>61</v>
      </c>
      <c r="F918" s="114">
        <v>544704</v>
      </c>
      <c r="G918" s="115">
        <v>558869</v>
      </c>
      <c r="H918" s="113" t="s">
        <v>62</v>
      </c>
      <c r="I918" s="113" t="s">
        <v>62</v>
      </c>
      <c r="J918" s="116">
        <v>45317</v>
      </c>
    </row>
    <row r="919" spans="1:10" ht="14.4">
      <c r="A919" s="113" t="s">
        <v>142</v>
      </c>
      <c r="B919" s="113" t="s">
        <v>143</v>
      </c>
      <c r="C919" s="113" t="s">
        <v>75</v>
      </c>
      <c r="D919" s="113" t="s">
        <v>144</v>
      </c>
      <c r="E919" s="113" t="s">
        <v>61</v>
      </c>
      <c r="F919" s="114">
        <v>550565</v>
      </c>
      <c r="G919" s="115">
        <v>542849</v>
      </c>
      <c r="H919" s="113" t="s">
        <v>62</v>
      </c>
      <c r="I919" s="113" t="s">
        <v>62</v>
      </c>
      <c r="J919" s="116">
        <v>45589</v>
      </c>
    </row>
    <row r="920" spans="1:10" ht="14.4">
      <c r="A920" s="113" t="s">
        <v>142</v>
      </c>
      <c r="B920" s="113" t="s">
        <v>143</v>
      </c>
      <c r="C920" s="113" t="s">
        <v>75</v>
      </c>
      <c r="D920" s="113" t="s">
        <v>144</v>
      </c>
      <c r="E920" s="113" t="s">
        <v>61</v>
      </c>
      <c r="F920" s="114">
        <v>550461</v>
      </c>
      <c r="G920" s="115">
        <v>535614</v>
      </c>
      <c r="H920" s="113" t="s">
        <v>62</v>
      </c>
      <c r="I920" s="113" t="s">
        <v>62</v>
      </c>
      <c r="J920" s="116">
        <v>45586</v>
      </c>
    </row>
    <row r="921" spans="1:10" ht="14.4">
      <c r="A921" s="113" t="s">
        <v>142</v>
      </c>
      <c r="B921" s="113" t="s">
        <v>143</v>
      </c>
      <c r="C921" s="113" t="s">
        <v>66</v>
      </c>
      <c r="D921" s="113" t="s">
        <v>146</v>
      </c>
      <c r="E921" s="113" t="s">
        <v>61</v>
      </c>
      <c r="F921" s="114">
        <v>550434</v>
      </c>
      <c r="G921" s="115">
        <v>325000</v>
      </c>
      <c r="H921" s="113" t="s">
        <v>63</v>
      </c>
      <c r="I921" s="113" t="s">
        <v>62</v>
      </c>
      <c r="J921" s="116">
        <v>45583</v>
      </c>
    </row>
    <row r="922" spans="1:10" ht="14.4">
      <c r="A922" s="113" t="s">
        <v>142</v>
      </c>
      <c r="B922" s="113" t="s">
        <v>143</v>
      </c>
      <c r="C922" s="113" t="s">
        <v>75</v>
      </c>
      <c r="D922" s="113" t="s">
        <v>144</v>
      </c>
      <c r="E922" s="113" t="s">
        <v>61</v>
      </c>
      <c r="F922" s="114">
        <v>547679</v>
      </c>
      <c r="G922" s="115">
        <v>568157</v>
      </c>
      <c r="H922" s="113" t="s">
        <v>62</v>
      </c>
      <c r="I922" s="113" t="s">
        <v>62</v>
      </c>
      <c r="J922" s="116">
        <v>45457</v>
      </c>
    </row>
    <row r="923" spans="1:10" ht="14.4">
      <c r="A923" s="113" t="s">
        <v>142</v>
      </c>
      <c r="B923" s="113" t="s">
        <v>143</v>
      </c>
      <c r="C923" s="113" t="s">
        <v>116</v>
      </c>
      <c r="D923" s="113" t="s">
        <v>153</v>
      </c>
      <c r="E923" s="113" t="s">
        <v>61</v>
      </c>
      <c r="F923" s="114">
        <v>547726</v>
      </c>
      <c r="G923" s="115">
        <v>565000</v>
      </c>
      <c r="H923" s="113" t="s">
        <v>63</v>
      </c>
      <c r="I923" s="113" t="s">
        <v>62</v>
      </c>
      <c r="J923" s="116">
        <v>45461</v>
      </c>
    </row>
    <row r="924" spans="1:10" ht="14.4">
      <c r="A924" s="113" t="s">
        <v>142</v>
      </c>
      <c r="B924" s="113" t="s">
        <v>143</v>
      </c>
      <c r="C924" s="113" t="s">
        <v>75</v>
      </c>
      <c r="D924" s="113" t="s">
        <v>144</v>
      </c>
      <c r="E924" s="113" t="s">
        <v>61</v>
      </c>
      <c r="F924" s="114">
        <v>549619</v>
      </c>
      <c r="G924" s="115">
        <v>340000</v>
      </c>
      <c r="H924" s="113" t="s">
        <v>63</v>
      </c>
      <c r="I924" s="113" t="s">
        <v>62</v>
      </c>
      <c r="J924" s="116">
        <v>45548</v>
      </c>
    </row>
    <row r="925" spans="1:10" ht="14.4">
      <c r="A925" s="113" t="s">
        <v>142</v>
      </c>
      <c r="B925" s="113" t="s">
        <v>143</v>
      </c>
      <c r="C925" s="113" t="s">
        <v>75</v>
      </c>
      <c r="D925" s="113" t="s">
        <v>144</v>
      </c>
      <c r="E925" s="113" t="s">
        <v>61</v>
      </c>
      <c r="F925" s="114">
        <v>547761</v>
      </c>
      <c r="G925" s="115">
        <v>554833</v>
      </c>
      <c r="H925" s="113" t="s">
        <v>62</v>
      </c>
      <c r="I925" s="113" t="s">
        <v>62</v>
      </c>
      <c r="J925" s="116">
        <v>45464</v>
      </c>
    </row>
    <row r="926" spans="1:10" ht="14.4">
      <c r="A926" s="113" t="s">
        <v>142</v>
      </c>
      <c r="B926" s="113" t="s">
        <v>143</v>
      </c>
      <c r="C926" s="113" t="s">
        <v>75</v>
      </c>
      <c r="D926" s="113" t="s">
        <v>144</v>
      </c>
      <c r="E926" s="113" t="s">
        <v>61</v>
      </c>
      <c r="F926" s="114">
        <v>547912</v>
      </c>
      <c r="G926" s="115">
        <v>795225</v>
      </c>
      <c r="H926" s="113" t="s">
        <v>62</v>
      </c>
      <c r="I926" s="113" t="s">
        <v>62</v>
      </c>
      <c r="J926" s="116">
        <v>45471</v>
      </c>
    </row>
    <row r="927" spans="1:10" ht="14.4">
      <c r="A927" s="113" t="s">
        <v>142</v>
      </c>
      <c r="B927" s="113" t="s">
        <v>143</v>
      </c>
      <c r="C927" s="113" t="s">
        <v>75</v>
      </c>
      <c r="D927" s="113" t="s">
        <v>147</v>
      </c>
      <c r="E927" s="113" t="s">
        <v>79</v>
      </c>
      <c r="F927" s="114">
        <v>547817</v>
      </c>
      <c r="G927" s="115">
        <v>2222500</v>
      </c>
      <c r="H927" s="113" t="s">
        <v>63</v>
      </c>
      <c r="I927" s="113" t="s">
        <v>62</v>
      </c>
      <c r="J927" s="116">
        <v>45467</v>
      </c>
    </row>
    <row r="928" spans="1:10" ht="14.4">
      <c r="A928" s="113" t="s">
        <v>142</v>
      </c>
      <c r="B928" s="113" t="s">
        <v>143</v>
      </c>
      <c r="C928" s="113" t="s">
        <v>75</v>
      </c>
      <c r="D928" s="113" t="s">
        <v>144</v>
      </c>
      <c r="E928" s="113" t="s">
        <v>61</v>
      </c>
      <c r="F928" s="114">
        <v>549308</v>
      </c>
      <c r="G928" s="115">
        <v>828615</v>
      </c>
      <c r="H928" s="113" t="s">
        <v>62</v>
      </c>
      <c r="I928" s="113" t="s">
        <v>62</v>
      </c>
      <c r="J928" s="116">
        <v>45534</v>
      </c>
    </row>
    <row r="929" spans="1:10" ht="14.4">
      <c r="A929" s="113" t="s">
        <v>142</v>
      </c>
      <c r="B929" s="113" t="s">
        <v>143</v>
      </c>
      <c r="C929" s="113" t="s">
        <v>66</v>
      </c>
      <c r="D929" s="113" t="s">
        <v>146</v>
      </c>
      <c r="E929" s="113" t="s">
        <v>61</v>
      </c>
      <c r="F929" s="114">
        <v>547858</v>
      </c>
      <c r="G929" s="115">
        <v>429000</v>
      </c>
      <c r="H929" s="113" t="s">
        <v>63</v>
      </c>
      <c r="I929" s="113" t="s">
        <v>62</v>
      </c>
      <c r="J929" s="116">
        <v>45469</v>
      </c>
    </row>
    <row r="930" spans="1:10" ht="14.4">
      <c r="A930" s="113" t="s">
        <v>142</v>
      </c>
      <c r="B930" s="113" t="s">
        <v>143</v>
      </c>
      <c r="C930" s="113" t="s">
        <v>66</v>
      </c>
      <c r="D930" s="113" t="s">
        <v>146</v>
      </c>
      <c r="E930" s="113" t="s">
        <v>61</v>
      </c>
      <c r="F930" s="114">
        <v>549297</v>
      </c>
      <c r="G930" s="115">
        <v>605000</v>
      </c>
      <c r="H930" s="113" t="s">
        <v>63</v>
      </c>
      <c r="I930" s="113" t="s">
        <v>62</v>
      </c>
      <c r="J930" s="116">
        <v>45533</v>
      </c>
    </row>
    <row r="931" spans="1:10" ht="14.4">
      <c r="A931" s="113" t="s">
        <v>142</v>
      </c>
      <c r="B931" s="113" t="s">
        <v>143</v>
      </c>
      <c r="C931" s="113" t="s">
        <v>75</v>
      </c>
      <c r="D931" s="113" t="s">
        <v>144</v>
      </c>
      <c r="E931" s="113" t="s">
        <v>61</v>
      </c>
      <c r="F931" s="114">
        <v>547879</v>
      </c>
      <c r="G931" s="115">
        <v>394865</v>
      </c>
      <c r="H931" s="113" t="s">
        <v>62</v>
      </c>
      <c r="I931" s="113" t="s">
        <v>62</v>
      </c>
      <c r="J931" s="116">
        <v>45469</v>
      </c>
    </row>
    <row r="932" spans="1:10" ht="14.4">
      <c r="A932" s="113" t="s">
        <v>142</v>
      </c>
      <c r="B932" s="113" t="s">
        <v>143</v>
      </c>
      <c r="C932" s="113" t="s">
        <v>75</v>
      </c>
      <c r="D932" s="113" t="s">
        <v>144</v>
      </c>
      <c r="E932" s="113" t="s">
        <v>61</v>
      </c>
      <c r="F932" s="114">
        <v>547900</v>
      </c>
      <c r="G932" s="115">
        <v>386937</v>
      </c>
      <c r="H932" s="113" t="s">
        <v>62</v>
      </c>
      <c r="I932" s="113" t="s">
        <v>62</v>
      </c>
      <c r="J932" s="116">
        <v>45470</v>
      </c>
    </row>
    <row r="933" spans="1:10" ht="14.4">
      <c r="A933" s="113" t="s">
        <v>142</v>
      </c>
      <c r="B933" s="113" t="s">
        <v>143</v>
      </c>
      <c r="C933" s="113" t="s">
        <v>66</v>
      </c>
      <c r="D933" s="113" t="s">
        <v>146</v>
      </c>
      <c r="E933" s="113" t="s">
        <v>70</v>
      </c>
      <c r="F933" s="114">
        <v>548199</v>
      </c>
      <c r="G933" s="115">
        <v>300000</v>
      </c>
      <c r="H933" s="113" t="s">
        <v>63</v>
      </c>
      <c r="I933" s="113" t="s">
        <v>62</v>
      </c>
      <c r="J933" s="116">
        <v>45485</v>
      </c>
    </row>
    <row r="934" spans="1:10" ht="14.4">
      <c r="A934" s="113" t="s">
        <v>142</v>
      </c>
      <c r="B934" s="113" t="s">
        <v>143</v>
      </c>
      <c r="C934" s="113" t="s">
        <v>66</v>
      </c>
      <c r="D934" s="113" t="s">
        <v>146</v>
      </c>
      <c r="E934" s="113" t="s">
        <v>61</v>
      </c>
      <c r="F934" s="114">
        <v>550416</v>
      </c>
      <c r="G934" s="115">
        <v>499900</v>
      </c>
      <c r="H934" s="113" t="s">
        <v>63</v>
      </c>
      <c r="I934" s="113" t="s">
        <v>62</v>
      </c>
      <c r="J934" s="116">
        <v>45583</v>
      </c>
    </row>
    <row r="935" spans="1:10" ht="14.4">
      <c r="A935" s="113" t="s">
        <v>142</v>
      </c>
      <c r="B935" s="113" t="s">
        <v>143</v>
      </c>
      <c r="C935" s="113" t="s">
        <v>75</v>
      </c>
      <c r="D935" s="113" t="s">
        <v>144</v>
      </c>
      <c r="E935" s="113" t="s">
        <v>61</v>
      </c>
      <c r="F935" s="114">
        <v>545322</v>
      </c>
      <c r="G935" s="115">
        <v>428810</v>
      </c>
      <c r="H935" s="113" t="s">
        <v>62</v>
      </c>
      <c r="I935" s="113" t="s">
        <v>62</v>
      </c>
      <c r="J935" s="116">
        <v>45351</v>
      </c>
    </row>
    <row r="936" spans="1:10" ht="14.4">
      <c r="A936" s="113" t="s">
        <v>142</v>
      </c>
      <c r="B936" s="113" t="s">
        <v>143</v>
      </c>
      <c r="C936" s="113" t="s">
        <v>75</v>
      </c>
      <c r="D936" s="113" t="s">
        <v>144</v>
      </c>
      <c r="E936" s="113" t="s">
        <v>61</v>
      </c>
      <c r="F936" s="114">
        <v>545179</v>
      </c>
      <c r="G936" s="115">
        <v>540029</v>
      </c>
      <c r="H936" s="113" t="s">
        <v>62</v>
      </c>
      <c r="I936" s="113" t="s">
        <v>62</v>
      </c>
      <c r="J936" s="116">
        <v>45345</v>
      </c>
    </row>
    <row r="937" spans="1:10" ht="14.4">
      <c r="A937" s="113" t="s">
        <v>142</v>
      </c>
      <c r="B937" s="113" t="s">
        <v>143</v>
      </c>
      <c r="C937" s="113" t="s">
        <v>75</v>
      </c>
      <c r="D937" s="113" t="s">
        <v>144</v>
      </c>
      <c r="E937" s="113" t="s">
        <v>61</v>
      </c>
      <c r="F937" s="114">
        <v>552059</v>
      </c>
      <c r="G937" s="115">
        <v>636692</v>
      </c>
      <c r="H937" s="113" t="s">
        <v>62</v>
      </c>
      <c r="I937" s="113" t="s">
        <v>62</v>
      </c>
      <c r="J937" s="116">
        <v>45653</v>
      </c>
    </row>
    <row r="938" spans="1:10" ht="14.4">
      <c r="A938" s="113" t="s">
        <v>142</v>
      </c>
      <c r="B938" s="113" t="s">
        <v>143</v>
      </c>
      <c r="C938" s="113" t="s">
        <v>103</v>
      </c>
      <c r="D938" s="113" t="s">
        <v>145</v>
      </c>
      <c r="E938" s="113" t="s">
        <v>61</v>
      </c>
      <c r="F938" s="114">
        <v>545222</v>
      </c>
      <c r="G938" s="115">
        <v>1185000</v>
      </c>
      <c r="H938" s="113" t="s">
        <v>63</v>
      </c>
      <c r="I938" s="113" t="s">
        <v>62</v>
      </c>
      <c r="J938" s="116">
        <v>45345</v>
      </c>
    </row>
    <row r="939" spans="1:10" ht="14.4">
      <c r="A939" s="113" t="s">
        <v>142</v>
      </c>
      <c r="B939" s="113" t="s">
        <v>143</v>
      </c>
      <c r="C939" s="113" t="s">
        <v>66</v>
      </c>
      <c r="D939" s="113" t="s">
        <v>146</v>
      </c>
      <c r="E939" s="113" t="s">
        <v>61</v>
      </c>
      <c r="F939" s="114">
        <v>549741</v>
      </c>
      <c r="G939" s="115">
        <v>660000</v>
      </c>
      <c r="H939" s="113" t="s">
        <v>63</v>
      </c>
      <c r="I939" s="113" t="s">
        <v>62</v>
      </c>
      <c r="J939" s="116">
        <v>45555</v>
      </c>
    </row>
    <row r="940" spans="1:10" ht="14.4">
      <c r="A940" s="113" t="s">
        <v>142</v>
      </c>
      <c r="B940" s="113" t="s">
        <v>143</v>
      </c>
      <c r="C940" s="113" t="s">
        <v>103</v>
      </c>
      <c r="D940" s="113" t="s">
        <v>145</v>
      </c>
      <c r="E940" s="113" t="s">
        <v>61</v>
      </c>
      <c r="F940" s="114">
        <v>551867</v>
      </c>
      <c r="G940" s="115">
        <v>446000</v>
      </c>
      <c r="H940" s="113" t="s">
        <v>63</v>
      </c>
      <c r="I940" s="113" t="s">
        <v>62</v>
      </c>
      <c r="J940" s="116">
        <v>45644</v>
      </c>
    </row>
    <row r="941" spans="1:10" ht="14.4">
      <c r="A941" s="113" t="s">
        <v>142</v>
      </c>
      <c r="B941" s="113" t="s">
        <v>143</v>
      </c>
      <c r="C941" s="113" t="s">
        <v>66</v>
      </c>
      <c r="D941" s="113" t="s">
        <v>146</v>
      </c>
      <c r="E941" s="113" t="s">
        <v>79</v>
      </c>
      <c r="F941" s="114">
        <v>551860</v>
      </c>
      <c r="G941" s="115">
        <v>750000</v>
      </c>
      <c r="H941" s="113" t="s">
        <v>63</v>
      </c>
      <c r="I941" s="113" t="s">
        <v>62</v>
      </c>
      <c r="J941" s="116">
        <v>45644</v>
      </c>
    </row>
    <row r="942" spans="1:10" ht="14.4">
      <c r="A942" s="113" t="s">
        <v>142</v>
      </c>
      <c r="B942" s="113" t="s">
        <v>143</v>
      </c>
      <c r="C942" s="113" t="s">
        <v>75</v>
      </c>
      <c r="D942" s="113" t="s">
        <v>144</v>
      </c>
      <c r="E942" s="113" t="s">
        <v>61</v>
      </c>
      <c r="F942" s="114">
        <v>552088</v>
      </c>
      <c r="G942" s="115">
        <v>569990</v>
      </c>
      <c r="H942" s="113" t="s">
        <v>62</v>
      </c>
      <c r="I942" s="113" t="s">
        <v>62</v>
      </c>
      <c r="J942" s="116">
        <v>45656</v>
      </c>
    </row>
    <row r="943" spans="1:10" ht="14.4">
      <c r="A943" s="113" t="s">
        <v>142</v>
      </c>
      <c r="B943" s="113" t="s">
        <v>143</v>
      </c>
      <c r="C943" s="113" t="s">
        <v>75</v>
      </c>
      <c r="D943" s="113" t="s">
        <v>144</v>
      </c>
      <c r="E943" s="113" t="s">
        <v>61</v>
      </c>
      <c r="F943" s="114">
        <v>545307</v>
      </c>
      <c r="G943" s="115">
        <v>401449</v>
      </c>
      <c r="H943" s="113" t="s">
        <v>62</v>
      </c>
      <c r="I943" s="113" t="s">
        <v>62</v>
      </c>
      <c r="J943" s="116">
        <v>45350</v>
      </c>
    </row>
    <row r="944" spans="1:10" ht="14.4">
      <c r="A944" s="113" t="s">
        <v>142</v>
      </c>
      <c r="B944" s="113" t="s">
        <v>143</v>
      </c>
      <c r="C944" s="113" t="s">
        <v>66</v>
      </c>
      <c r="D944" s="113" t="s">
        <v>146</v>
      </c>
      <c r="E944" s="113" t="s">
        <v>68</v>
      </c>
      <c r="F944" s="114">
        <v>551885</v>
      </c>
      <c r="G944" s="115">
        <v>345000</v>
      </c>
      <c r="H944" s="113" t="s">
        <v>63</v>
      </c>
      <c r="I944" s="113" t="s">
        <v>62</v>
      </c>
      <c r="J944" s="116">
        <v>45644</v>
      </c>
    </row>
    <row r="945" spans="1:10" ht="14.4">
      <c r="A945" s="113" t="s">
        <v>142</v>
      </c>
      <c r="B945" s="113" t="s">
        <v>143</v>
      </c>
      <c r="C945" s="113" t="s">
        <v>66</v>
      </c>
      <c r="D945" s="113" t="s">
        <v>146</v>
      </c>
      <c r="E945" s="113" t="s">
        <v>68</v>
      </c>
      <c r="F945" s="114">
        <v>545349</v>
      </c>
      <c r="G945" s="115">
        <v>202500</v>
      </c>
      <c r="H945" s="113" t="s">
        <v>63</v>
      </c>
      <c r="I945" s="113" t="s">
        <v>62</v>
      </c>
      <c r="J945" s="116">
        <v>45351</v>
      </c>
    </row>
    <row r="946" spans="1:10" ht="14.4">
      <c r="A946" s="113" t="s">
        <v>142</v>
      </c>
      <c r="B946" s="113" t="s">
        <v>143</v>
      </c>
      <c r="C946" s="113" t="s">
        <v>66</v>
      </c>
      <c r="D946" s="113" t="s">
        <v>148</v>
      </c>
      <c r="E946" s="113" t="s">
        <v>61</v>
      </c>
      <c r="F946" s="114">
        <v>545354</v>
      </c>
      <c r="G946" s="115">
        <v>445000</v>
      </c>
      <c r="H946" s="113" t="s">
        <v>63</v>
      </c>
      <c r="I946" s="113" t="s">
        <v>62</v>
      </c>
      <c r="J946" s="116">
        <v>45351</v>
      </c>
    </row>
    <row r="947" spans="1:10" ht="14.4">
      <c r="A947" s="113" t="s">
        <v>142</v>
      </c>
      <c r="B947" s="113" t="s">
        <v>143</v>
      </c>
      <c r="C947" s="113" t="s">
        <v>75</v>
      </c>
      <c r="D947" s="113" t="s">
        <v>144</v>
      </c>
      <c r="E947" s="113" t="s">
        <v>61</v>
      </c>
      <c r="F947" s="114">
        <v>551692</v>
      </c>
      <c r="G947" s="115">
        <v>565426</v>
      </c>
      <c r="H947" s="113" t="s">
        <v>62</v>
      </c>
      <c r="I947" s="113" t="s">
        <v>62</v>
      </c>
      <c r="J947" s="116">
        <v>45639</v>
      </c>
    </row>
    <row r="948" spans="1:10" ht="14.4">
      <c r="A948" s="113" t="s">
        <v>142</v>
      </c>
      <c r="B948" s="113" t="s">
        <v>143</v>
      </c>
      <c r="C948" s="113" t="s">
        <v>75</v>
      </c>
      <c r="D948" s="113" t="s">
        <v>147</v>
      </c>
      <c r="E948" s="113" t="s">
        <v>79</v>
      </c>
      <c r="F948" s="114">
        <v>545374</v>
      </c>
      <c r="G948" s="115">
        <v>630000</v>
      </c>
      <c r="H948" s="113" t="s">
        <v>63</v>
      </c>
      <c r="I948" s="113" t="s">
        <v>62</v>
      </c>
      <c r="J948" s="116">
        <v>45352</v>
      </c>
    </row>
    <row r="949" spans="1:10" ht="14.4">
      <c r="A949" s="113" t="s">
        <v>142</v>
      </c>
      <c r="B949" s="113" t="s">
        <v>157</v>
      </c>
      <c r="C949" s="113" t="s">
        <v>66</v>
      </c>
      <c r="D949" s="113" t="s">
        <v>146</v>
      </c>
      <c r="E949" s="113" t="s">
        <v>61</v>
      </c>
      <c r="F949" s="114">
        <v>545406</v>
      </c>
      <c r="G949" s="115">
        <v>995000</v>
      </c>
      <c r="H949" s="113" t="s">
        <v>63</v>
      </c>
      <c r="I949" s="113" t="s">
        <v>62</v>
      </c>
      <c r="J949" s="116">
        <v>45356</v>
      </c>
    </row>
    <row r="950" spans="1:10" ht="14.4">
      <c r="A950" s="113" t="s">
        <v>142</v>
      </c>
      <c r="B950" s="113" t="s">
        <v>143</v>
      </c>
      <c r="C950" s="113" t="s">
        <v>66</v>
      </c>
      <c r="D950" s="113" t="s">
        <v>148</v>
      </c>
      <c r="E950" s="113" t="s">
        <v>61</v>
      </c>
      <c r="F950" s="114">
        <v>545422</v>
      </c>
      <c r="G950" s="115">
        <v>629900</v>
      </c>
      <c r="H950" s="113" t="s">
        <v>63</v>
      </c>
      <c r="I950" s="113" t="s">
        <v>62</v>
      </c>
      <c r="J950" s="116">
        <v>45356</v>
      </c>
    </row>
    <row r="951" spans="1:10" ht="14.4">
      <c r="A951" s="113" t="s">
        <v>142</v>
      </c>
      <c r="B951" s="113" t="s">
        <v>143</v>
      </c>
      <c r="C951" s="113" t="s">
        <v>66</v>
      </c>
      <c r="D951" s="113" t="s">
        <v>148</v>
      </c>
      <c r="E951" s="113" t="s">
        <v>61</v>
      </c>
      <c r="F951" s="114">
        <v>545483</v>
      </c>
      <c r="G951" s="115">
        <v>468000</v>
      </c>
      <c r="H951" s="113" t="s">
        <v>63</v>
      </c>
      <c r="I951" s="113" t="s">
        <v>62</v>
      </c>
      <c r="J951" s="116">
        <v>45358</v>
      </c>
    </row>
    <row r="952" spans="1:10" ht="14.4">
      <c r="A952" s="113" t="s">
        <v>142</v>
      </c>
      <c r="B952" s="113" t="s">
        <v>143</v>
      </c>
      <c r="C952" s="113" t="s">
        <v>151</v>
      </c>
      <c r="D952" s="113" t="s">
        <v>152</v>
      </c>
      <c r="E952" s="113" t="s">
        <v>61</v>
      </c>
      <c r="F952" s="114">
        <v>551802</v>
      </c>
      <c r="G952" s="115">
        <v>600000</v>
      </c>
      <c r="H952" s="113" t="s">
        <v>63</v>
      </c>
      <c r="I952" s="113" t="s">
        <v>62</v>
      </c>
      <c r="J952" s="116">
        <v>45642</v>
      </c>
    </row>
    <row r="953" spans="1:10" ht="14.4">
      <c r="A953" s="113" t="s">
        <v>142</v>
      </c>
      <c r="B953" s="113" t="s">
        <v>143</v>
      </c>
      <c r="C953" s="113" t="s">
        <v>66</v>
      </c>
      <c r="D953" s="113" t="s">
        <v>146</v>
      </c>
      <c r="E953" s="113" t="s">
        <v>61</v>
      </c>
      <c r="F953" s="114">
        <v>549912</v>
      </c>
      <c r="G953" s="115">
        <v>525000</v>
      </c>
      <c r="H953" s="113" t="s">
        <v>63</v>
      </c>
      <c r="I953" s="113" t="s">
        <v>62</v>
      </c>
      <c r="J953" s="116">
        <v>45562</v>
      </c>
    </row>
    <row r="954" spans="1:10" ht="14.4">
      <c r="A954" s="113" t="s">
        <v>142</v>
      </c>
      <c r="B954" s="113" t="s">
        <v>143</v>
      </c>
      <c r="C954" s="113" t="s">
        <v>66</v>
      </c>
      <c r="D954" s="113" t="s">
        <v>148</v>
      </c>
      <c r="E954" s="113" t="s">
        <v>61</v>
      </c>
      <c r="F954" s="114">
        <v>545002</v>
      </c>
      <c r="G954" s="115">
        <v>595000</v>
      </c>
      <c r="H954" s="113" t="s">
        <v>63</v>
      </c>
      <c r="I954" s="113" t="s">
        <v>62</v>
      </c>
      <c r="J954" s="116">
        <v>45334</v>
      </c>
    </row>
    <row r="955" spans="1:10" ht="14.4">
      <c r="A955" s="113" t="s">
        <v>142</v>
      </c>
      <c r="B955" s="113" t="s">
        <v>143</v>
      </c>
      <c r="C955" s="113" t="s">
        <v>75</v>
      </c>
      <c r="D955" s="113" t="s">
        <v>144</v>
      </c>
      <c r="E955" s="113" t="s">
        <v>61</v>
      </c>
      <c r="F955" s="114">
        <v>544828</v>
      </c>
      <c r="G955" s="115">
        <v>586299</v>
      </c>
      <c r="H955" s="113" t="s">
        <v>62</v>
      </c>
      <c r="I955" s="113" t="s">
        <v>62</v>
      </c>
      <c r="J955" s="116">
        <v>45323</v>
      </c>
    </row>
    <row r="956" spans="1:10" ht="14.4">
      <c r="A956" s="113" t="s">
        <v>142</v>
      </c>
      <c r="B956" s="113" t="s">
        <v>143</v>
      </c>
      <c r="C956" s="113" t="s">
        <v>66</v>
      </c>
      <c r="D956" s="113" t="s">
        <v>148</v>
      </c>
      <c r="E956" s="113" t="s">
        <v>61</v>
      </c>
      <c r="F956" s="114">
        <v>545049</v>
      </c>
      <c r="G956" s="115">
        <v>638000</v>
      </c>
      <c r="H956" s="113" t="s">
        <v>63</v>
      </c>
      <c r="I956" s="113" t="s">
        <v>62</v>
      </c>
      <c r="J956" s="116">
        <v>45336</v>
      </c>
    </row>
    <row r="957" spans="1:10" ht="14.4">
      <c r="A957" s="113" t="s">
        <v>142</v>
      </c>
      <c r="B957" s="113" t="s">
        <v>143</v>
      </c>
      <c r="C957" s="113" t="s">
        <v>66</v>
      </c>
      <c r="D957" s="113" t="s">
        <v>146</v>
      </c>
      <c r="E957" s="113" t="s">
        <v>61</v>
      </c>
      <c r="F957" s="114">
        <v>550003</v>
      </c>
      <c r="G957" s="115">
        <v>414000</v>
      </c>
      <c r="H957" s="113" t="s">
        <v>63</v>
      </c>
      <c r="I957" s="113" t="s">
        <v>62</v>
      </c>
      <c r="J957" s="116">
        <v>45567</v>
      </c>
    </row>
    <row r="958" spans="1:10" ht="14.4">
      <c r="A958" s="113" t="s">
        <v>142</v>
      </c>
      <c r="B958" s="113" t="s">
        <v>143</v>
      </c>
      <c r="C958" s="113" t="s">
        <v>75</v>
      </c>
      <c r="D958" s="113" t="s">
        <v>144</v>
      </c>
      <c r="E958" s="113" t="s">
        <v>61</v>
      </c>
      <c r="F958" s="114">
        <v>545071</v>
      </c>
      <c r="G958" s="115">
        <v>383607</v>
      </c>
      <c r="H958" s="113" t="s">
        <v>62</v>
      </c>
      <c r="I958" s="113" t="s">
        <v>62</v>
      </c>
      <c r="J958" s="116">
        <v>45337</v>
      </c>
    </row>
    <row r="959" spans="1:10" ht="14.4">
      <c r="A959" s="113" t="s">
        <v>142</v>
      </c>
      <c r="B959" s="113" t="s">
        <v>143</v>
      </c>
      <c r="C959" s="113" t="s">
        <v>151</v>
      </c>
      <c r="D959" s="113" t="s">
        <v>152</v>
      </c>
      <c r="E959" s="113" t="s">
        <v>68</v>
      </c>
      <c r="F959" s="114">
        <v>549905</v>
      </c>
      <c r="G959" s="115">
        <v>375000</v>
      </c>
      <c r="H959" s="113" t="s">
        <v>63</v>
      </c>
      <c r="I959" s="113" t="s">
        <v>62</v>
      </c>
      <c r="J959" s="116">
        <v>45562</v>
      </c>
    </row>
    <row r="960" spans="1:10" ht="14.4">
      <c r="A960" s="113" t="s">
        <v>142</v>
      </c>
      <c r="B960" s="113" t="s">
        <v>143</v>
      </c>
      <c r="C960" s="113" t="s">
        <v>103</v>
      </c>
      <c r="D960" s="113" t="s">
        <v>145</v>
      </c>
      <c r="E960" s="113" t="s">
        <v>61</v>
      </c>
      <c r="F960" s="114">
        <v>549917</v>
      </c>
      <c r="G960" s="115">
        <v>385000</v>
      </c>
      <c r="H960" s="113" t="s">
        <v>63</v>
      </c>
      <c r="I960" s="113" t="s">
        <v>62</v>
      </c>
      <c r="J960" s="116">
        <v>45562</v>
      </c>
    </row>
    <row r="961" spans="1:10" ht="14.4">
      <c r="A961" s="113" t="s">
        <v>142</v>
      </c>
      <c r="B961" s="113" t="s">
        <v>143</v>
      </c>
      <c r="C961" s="113" t="s">
        <v>66</v>
      </c>
      <c r="D961" s="113" t="s">
        <v>146</v>
      </c>
      <c r="E961" s="113" t="s">
        <v>61</v>
      </c>
      <c r="F961" s="114">
        <v>550011</v>
      </c>
      <c r="G961" s="115">
        <v>575000</v>
      </c>
      <c r="H961" s="113" t="s">
        <v>63</v>
      </c>
      <c r="I961" s="113" t="s">
        <v>62</v>
      </c>
      <c r="J961" s="116">
        <v>45567</v>
      </c>
    </row>
    <row r="962" spans="1:10" ht="14.4">
      <c r="A962" s="113" t="s">
        <v>142</v>
      </c>
      <c r="B962" s="113" t="s">
        <v>143</v>
      </c>
      <c r="C962" s="113" t="s">
        <v>66</v>
      </c>
      <c r="D962" s="113" t="s">
        <v>146</v>
      </c>
      <c r="E962" s="113" t="s">
        <v>61</v>
      </c>
      <c r="F962" s="114">
        <v>549920</v>
      </c>
      <c r="G962" s="115">
        <v>590000</v>
      </c>
      <c r="H962" s="113" t="s">
        <v>63</v>
      </c>
      <c r="I962" s="113" t="s">
        <v>62</v>
      </c>
      <c r="J962" s="116">
        <v>45562</v>
      </c>
    </row>
    <row r="963" spans="1:10" ht="14.4">
      <c r="A963" s="113" t="s">
        <v>158</v>
      </c>
      <c r="B963" s="113" t="s">
        <v>159</v>
      </c>
      <c r="C963" s="113" t="s">
        <v>120</v>
      </c>
      <c r="D963" s="113" t="s">
        <v>77</v>
      </c>
      <c r="E963" s="113" t="s">
        <v>61</v>
      </c>
      <c r="F963" s="114">
        <v>545366</v>
      </c>
      <c r="G963" s="115">
        <v>346600</v>
      </c>
      <c r="H963" s="113" t="s">
        <v>63</v>
      </c>
      <c r="I963" s="113" t="s">
        <v>62</v>
      </c>
      <c r="J963" s="116">
        <v>45352</v>
      </c>
    </row>
    <row r="964" spans="1:10" ht="14.4">
      <c r="A964" s="113" t="s">
        <v>158</v>
      </c>
      <c r="B964" s="113" t="s">
        <v>159</v>
      </c>
      <c r="C964" s="113" t="s">
        <v>73</v>
      </c>
      <c r="D964" s="113" t="s">
        <v>160</v>
      </c>
      <c r="E964" s="113" t="s">
        <v>61</v>
      </c>
      <c r="F964" s="114">
        <v>550516</v>
      </c>
      <c r="G964" s="115">
        <v>525000</v>
      </c>
      <c r="H964" s="113" t="s">
        <v>63</v>
      </c>
      <c r="I964" s="113" t="s">
        <v>62</v>
      </c>
      <c r="J964" s="116">
        <v>45588</v>
      </c>
    </row>
    <row r="965" spans="1:10" ht="14.4">
      <c r="A965" s="113" t="s">
        <v>158</v>
      </c>
      <c r="B965" s="113" t="s">
        <v>159</v>
      </c>
      <c r="C965" s="113" t="s">
        <v>73</v>
      </c>
      <c r="D965" s="113" t="s">
        <v>160</v>
      </c>
      <c r="E965" s="113" t="s">
        <v>68</v>
      </c>
      <c r="F965" s="114">
        <v>547850</v>
      </c>
      <c r="G965" s="115">
        <v>335000</v>
      </c>
      <c r="H965" s="113" t="s">
        <v>63</v>
      </c>
      <c r="I965" s="113" t="s">
        <v>62</v>
      </c>
      <c r="J965" s="116">
        <v>45468</v>
      </c>
    </row>
    <row r="966" spans="1:10" ht="14.4">
      <c r="A966" s="113" t="s">
        <v>158</v>
      </c>
      <c r="B966" s="113" t="s">
        <v>159</v>
      </c>
      <c r="C966" s="113" t="s">
        <v>73</v>
      </c>
      <c r="D966" s="113" t="s">
        <v>160</v>
      </c>
      <c r="E966" s="113" t="s">
        <v>61</v>
      </c>
      <c r="F966" s="114">
        <v>547513</v>
      </c>
      <c r="G966" s="115">
        <v>550000</v>
      </c>
      <c r="H966" s="113" t="s">
        <v>63</v>
      </c>
      <c r="I966" s="113" t="s">
        <v>62</v>
      </c>
      <c r="J966" s="116">
        <v>45454</v>
      </c>
    </row>
    <row r="967" spans="1:10" ht="14.4">
      <c r="A967" s="113" t="s">
        <v>158</v>
      </c>
      <c r="B967" s="113" t="s">
        <v>159</v>
      </c>
      <c r="C967" s="113" t="s">
        <v>73</v>
      </c>
      <c r="D967" s="113" t="s">
        <v>160</v>
      </c>
      <c r="E967" s="113" t="s">
        <v>61</v>
      </c>
      <c r="F967" s="114">
        <v>549475</v>
      </c>
      <c r="G967" s="115">
        <v>673000</v>
      </c>
      <c r="H967" s="113" t="s">
        <v>63</v>
      </c>
      <c r="I967" s="113" t="s">
        <v>62</v>
      </c>
      <c r="J967" s="116">
        <v>45541</v>
      </c>
    </row>
    <row r="968" spans="1:10" ht="14.4">
      <c r="A968" s="113" t="s">
        <v>158</v>
      </c>
      <c r="B968" s="113" t="s">
        <v>159</v>
      </c>
      <c r="C968" s="113" t="s">
        <v>120</v>
      </c>
      <c r="D968" s="113" t="s">
        <v>77</v>
      </c>
      <c r="E968" s="113" t="s">
        <v>61</v>
      </c>
      <c r="F968" s="114">
        <v>545953</v>
      </c>
      <c r="G968" s="115">
        <v>495000</v>
      </c>
      <c r="H968" s="113" t="s">
        <v>63</v>
      </c>
      <c r="I968" s="113" t="s">
        <v>62</v>
      </c>
      <c r="J968" s="116">
        <v>45379</v>
      </c>
    </row>
    <row r="969" spans="1:10" ht="14.4">
      <c r="A969" s="113" t="s">
        <v>158</v>
      </c>
      <c r="B969" s="113" t="s">
        <v>159</v>
      </c>
      <c r="C969" s="113" t="s">
        <v>120</v>
      </c>
      <c r="D969" s="113" t="s">
        <v>77</v>
      </c>
      <c r="E969" s="113" t="s">
        <v>61</v>
      </c>
      <c r="F969" s="114">
        <v>544775</v>
      </c>
      <c r="G969" s="115">
        <v>410000</v>
      </c>
      <c r="H969" s="113" t="s">
        <v>63</v>
      </c>
      <c r="I969" s="113" t="s">
        <v>62</v>
      </c>
      <c r="J969" s="116">
        <v>45322</v>
      </c>
    </row>
    <row r="970" spans="1:10" ht="14.4">
      <c r="A970" s="113" t="s">
        <v>158</v>
      </c>
      <c r="B970" s="113" t="s">
        <v>159</v>
      </c>
      <c r="C970" s="113" t="s">
        <v>73</v>
      </c>
      <c r="D970" s="113" t="s">
        <v>160</v>
      </c>
      <c r="E970" s="113" t="s">
        <v>70</v>
      </c>
      <c r="F970" s="114">
        <v>551022</v>
      </c>
      <c r="G970" s="115">
        <v>165500</v>
      </c>
      <c r="H970" s="113" t="s">
        <v>63</v>
      </c>
      <c r="I970" s="113" t="s">
        <v>62</v>
      </c>
      <c r="J970" s="116">
        <v>45609</v>
      </c>
    </row>
    <row r="971" spans="1:10" ht="14.4">
      <c r="A971" s="113" t="s">
        <v>158</v>
      </c>
      <c r="B971" s="113" t="s">
        <v>159</v>
      </c>
      <c r="C971" s="113" t="s">
        <v>120</v>
      </c>
      <c r="D971" s="113" t="s">
        <v>77</v>
      </c>
      <c r="E971" s="113" t="s">
        <v>61</v>
      </c>
      <c r="F971" s="114">
        <v>551047</v>
      </c>
      <c r="G971" s="115">
        <v>583000</v>
      </c>
      <c r="H971" s="113" t="s">
        <v>63</v>
      </c>
      <c r="I971" s="113" t="s">
        <v>62</v>
      </c>
      <c r="J971" s="116">
        <v>45610</v>
      </c>
    </row>
    <row r="972" spans="1:10" ht="14.4">
      <c r="A972" s="113" t="s">
        <v>158</v>
      </c>
      <c r="B972" s="113" t="s">
        <v>159</v>
      </c>
      <c r="C972" s="113" t="s">
        <v>120</v>
      </c>
      <c r="D972" s="113" t="s">
        <v>77</v>
      </c>
      <c r="E972" s="113" t="s">
        <v>61</v>
      </c>
      <c r="F972" s="114">
        <v>547873</v>
      </c>
      <c r="G972" s="115">
        <v>265000</v>
      </c>
      <c r="H972" s="113" t="s">
        <v>63</v>
      </c>
      <c r="I972" s="113" t="s">
        <v>62</v>
      </c>
      <c r="J972" s="116">
        <v>45469</v>
      </c>
    </row>
    <row r="973" spans="1:10" ht="14.4">
      <c r="A973" s="113" t="s">
        <v>158</v>
      </c>
      <c r="B973" s="113" t="s">
        <v>159</v>
      </c>
      <c r="C973" s="113" t="s">
        <v>120</v>
      </c>
      <c r="D973" s="113" t="s">
        <v>77</v>
      </c>
      <c r="E973" s="113" t="s">
        <v>79</v>
      </c>
      <c r="F973" s="114">
        <v>546539</v>
      </c>
      <c r="G973" s="115">
        <v>560000</v>
      </c>
      <c r="H973" s="113" t="s">
        <v>63</v>
      </c>
      <c r="I973" s="113" t="s">
        <v>62</v>
      </c>
      <c r="J973" s="116">
        <v>45406</v>
      </c>
    </row>
    <row r="974" spans="1:10" ht="14.4">
      <c r="A974" s="113" t="s">
        <v>158</v>
      </c>
      <c r="B974" s="113" t="s">
        <v>159</v>
      </c>
      <c r="C974" s="113" t="s">
        <v>120</v>
      </c>
      <c r="D974" s="113" t="s">
        <v>77</v>
      </c>
      <c r="E974" s="113" t="s">
        <v>61</v>
      </c>
      <c r="F974" s="114">
        <v>545533</v>
      </c>
      <c r="G974" s="115">
        <v>325000</v>
      </c>
      <c r="H974" s="113" t="s">
        <v>63</v>
      </c>
      <c r="I974" s="113" t="s">
        <v>62</v>
      </c>
      <c r="J974" s="116">
        <v>45359</v>
      </c>
    </row>
    <row r="975" spans="1:10" ht="14.4">
      <c r="A975" s="113" t="s">
        <v>158</v>
      </c>
      <c r="B975" s="113" t="s">
        <v>159</v>
      </c>
      <c r="C975" s="113" t="s">
        <v>73</v>
      </c>
      <c r="D975" s="113" t="s">
        <v>160</v>
      </c>
      <c r="E975" s="113" t="s">
        <v>61</v>
      </c>
      <c r="F975" s="114">
        <v>548740</v>
      </c>
      <c r="G975" s="115">
        <v>495000</v>
      </c>
      <c r="H975" s="113" t="s">
        <v>63</v>
      </c>
      <c r="I975" s="113" t="s">
        <v>62</v>
      </c>
      <c r="J975" s="116">
        <v>45509</v>
      </c>
    </row>
    <row r="976" spans="1:10" ht="14.4">
      <c r="A976" s="113" t="s">
        <v>158</v>
      </c>
      <c r="B976" s="113" t="s">
        <v>159</v>
      </c>
      <c r="C976" s="113" t="s">
        <v>120</v>
      </c>
      <c r="D976" s="113" t="s">
        <v>77</v>
      </c>
      <c r="E976" s="113" t="s">
        <v>61</v>
      </c>
      <c r="F976" s="114">
        <v>547371</v>
      </c>
      <c r="G976" s="115">
        <v>265000</v>
      </c>
      <c r="H976" s="113" t="s">
        <v>63</v>
      </c>
      <c r="I976" s="113" t="s">
        <v>62</v>
      </c>
      <c r="J976" s="116">
        <v>45446</v>
      </c>
    </row>
    <row r="977" spans="1:10" ht="14.4">
      <c r="A977" s="113" t="s">
        <v>158</v>
      </c>
      <c r="B977" s="113" t="s">
        <v>159</v>
      </c>
      <c r="C977" s="113" t="s">
        <v>120</v>
      </c>
      <c r="D977" s="113" t="s">
        <v>77</v>
      </c>
      <c r="E977" s="113" t="s">
        <v>68</v>
      </c>
      <c r="F977" s="114">
        <v>545065</v>
      </c>
      <c r="G977" s="115">
        <v>329999</v>
      </c>
      <c r="H977" s="113" t="s">
        <v>63</v>
      </c>
      <c r="I977" s="113" t="s">
        <v>62</v>
      </c>
      <c r="J977" s="116">
        <v>45337</v>
      </c>
    </row>
    <row r="978" spans="1:10" ht="14.4">
      <c r="A978" s="113" t="s">
        <v>158</v>
      </c>
      <c r="B978" s="113" t="s">
        <v>159</v>
      </c>
      <c r="C978" s="113" t="s">
        <v>73</v>
      </c>
      <c r="D978" s="113" t="s">
        <v>77</v>
      </c>
      <c r="E978" s="113" t="s">
        <v>70</v>
      </c>
      <c r="F978" s="114">
        <v>546737</v>
      </c>
      <c r="G978" s="115">
        <v>270000</v>
      </c>
      <c r="H978" s="113" t="s">
        <v>63</v>
      </c>
      <c r="I978" s="113" t="s">
        <v>62</v>
      </c>
      <c r="J978" s="116">
        <v>45415</v>
      </c>
    </row>
    <row r="979" spans="1:10" ht="14.4">
      <c r="A979" s="113" t="s">
        <v>158</v>
      </c>
      <c r="B979" s="113" t="s">
        <v>159</v>
      </c>
      <c r="C979" s="113" t="s">
        <v>120</v>
      </c>
      <c r="D979" s="113" t="s">
        <v>77</v>
      </c>
      <c r="E979" s="113" t="s">
        <v>61</v>
      </c>
      <c r="F979" s="114">
        <v>545332</v>
      </c>
      <c r="G979" s="115">
        <v>289000</v>
      </c>
      <c r="H979" s="113" t="s">
        <v>63</v>
      </c>
      <c r="I979" s="113" t="s">
        <v>62</v>
      </c>
      <c r="J979" s="116">
        <v>45351</v>
      </c>
    </row>
    <row r="980" spans="1:10" ht="14.4">
      <c r="A980" s="113" t="s">
        <v>161</v>
      </c>
      <c r="B980" s="113" t="s">
        <v>162</v>
      </c>
      <c r="C980" s="113" t="s">
        <v>116</v>
      </c>
      <c r="D980" s="113" t="s">
        <v>163</v>
      </c>
      <c r="E980" s="113" t="s">
        <v>68</v>
      </c>
      <c r="F980" s="114">
        <v>547914</v>
      </c>
      <c r="G980" s="115">
        <v>350000</v>
      </c>
      <c r="H980" s="113" t="s">
        <v>63</v>
      </c>
      <c r="I980" s="113" t="s">
        <v>62</v>
      </c>
      <c r="J980" s="116">
        <v>45471</v>
      </c>
    </row>
    <row r="981" spans="1:10" ht="14.4">
      <c r="A981" s="113" t="s">
        <v>161</v>
      </c>
      <c r="B981" s="113" t="s">
        <v>162</v>
      </c>
      <c r="C981" s="113" t="s">
        <v>116</v>
      </c>
      <c r="D981" s="113" t="s">
        <v>163</v>
      </c>
      <c r="E981" s="113" t="s">
        <v>61</v>
      </c>
      <c r="F981" s="114">
        <v>548676</v>
      </c>
      <c r="G981" s="115">
        <v>435000</v>
      </c>
      <c r="H981" s="113" t="s">
        <v>63</v>
      </c>
      <c r="I981" s="113" t="s">
        <v>62</v>
      </c>
      <c r="J981" s="116">
        <v>45504</v>
      </c>
    </row>
    <row r="982" spans="1:10" ht="14.4">
      <c r="A982" s="113" t="s">
        <v>161</v>
      </c>
      <c r="B982" s="113" t="s">
        <v>162</v>
      </c>
      <c r="C982" s="113" t="s">
        <v>116</v>
      </c>
      <c r="D982" s="113" t="s">
        <v>163</v>
      </c>
      <c r="E982" s="113" t="s">
        <v>61</v>
      </c>
      <c r="F982" s="114">
        <v>550642</v>
      </c>
      <c r="G982" s="115">
        <v>460000</v>
      </c>
      <c r="H982" s="113" t="s">
        <v>63</v>
      </c>
      <c r="I982" s="113" t="s">
        <v>62</v>
      </c>
      <c r="J982" s="116">
        <v>45593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54"/>
  <sheetViews>
    <sheetView workbookViewId="0">
      <pane ySplit="1" topLeftCell="A2" activePane="bottomLeft" state="frozen"/>
      <selection pane="bottomLeft" activeCell="C5" sqref="C5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2" t="s">
        <v>0</v>
      </c>
      <c r="B1" s="92" t="s">
        <v>35</v>
      </c>
      <c r="C1" s="92" t="s">
        <v>1</v>
      </c>
      <c r="D1" s="92" t="s">
        <v>34</v>
      </c>
      <c r="E1" s="92" t="s">
        <v>32</v>
      </c>
      <c r="F1" s="92" t="s">
        <v>36</v>
      </c>
      <c r="G1" s="92" t="s">
        <v>33</v>
      </c>
      <c r="H1" s="92" t="s">
        <v>39</v>
      </c>
      <c r="L1">
        <v>154</v>
      </c>
    </row>
    <row r="2" spans="1:12" ht="14.4">
      <c r="A2" s="117" t="s">
        <v>64</v>
      </c>
      <c r="B2" s="117" t="s">
        <v>65</v>
      </c>
      <c r="C2" s="117" t="s">
        <v>164</v>
      </c>
      <c r="D2" s="117" t="s">
        <v>165</v>
      </c>
      <c r="E2" s="118">
        <v>550802</v>
      </c>
      <c r="F2" s="119">
        <v>147500</v>
      </c>
      <c r="G2" s="120">
        <v>45601</v>
      </c>
      <c r="H2" s="117" t="s">
        <v>166</v>
      </c>
    </row>
    <row r="3" spans="1:12" ht="14.4">
      <c r="A3" s="117" t="s">
        <v>64</v>
      </c>
      <c r="B3" s="117" t="s">
        <v>65</v>
      </c>
      <c r="C3" s="117" t="s">
        <v>167</v>
      </c>
      <c r="D3" s="117" t="s">
        <v>168</v>
      </c>
      <c r="E3" s="118">
        <v>550302</v>
      </c>
      <c r="F3" s="119">
        <v>247200</v>
      </c>
      <c r="G3" s="120">
        <v>45580</v>
      </c>
      <c r="H3" s="117" t="s">
        <v>169</v>
      </c>
    </row>
    <row r="4" spans="1:12" ht="14.4">
      <c r="A4" s="117" t="s">
        <v>64</v>
      </c>
      <c r="B4" s="117" t="s">
        <v>65</v>
      </c>
      <c r="C4" s="117" t="s">
        <v>167</v>
      </c>
      <c r="D4" s="117" t="s">
        <v>170</v>
      </c>
      <c r="E4" s="118">
        <v>551299</v>
      </c>
      <c r="F4" s="119">
        <v>495000</v>
      </c>
      <c r="G4" s="120">
        <v>45621</v>
      </c>
      <c r="H4" s="117" t="s">
        <v>169</v>
      </c>
    </row>
    <row r="5" spans="1:12" ht="14.4">
      <c r="A5" s="117" t="s">
        <v>64</v>
      </c>
      <c r="B5" s="117" t="s">
        <v>65</v>
      </c>
      <c r="C5" s="117" t="s">
        <v>167</v>
      </c>
      <c r="D5" s="117" t="s">
        <v>171</v>
      </c>
      <c r="E5" s="118">
        <v>551219</v>
      </c>
      <c r="F5" s="119">
        <v>315000</v>
      </c>
      <c r="G5" s="120">
        <v>45616</v>
      </c>
      <c r="H5" s="117" t="s">
        <v>172</v>
      </c>
    </row>
    <row r="6" spans="1:12" ht="14.4">
      <c r="A6" s="117" t="s">
        <v>64</v>
      </c>
      <c r="B6" s="117" t="s">
        <v>65</v>
      </c>
      <c r="C6" s="117" t="s">
        <v>167</v>
      </c>
      <c r="D6" s="117" t="s">
        <v>173</v>
      </c>
      <c r="E6" s="118">
        <v>551689</v>
      </c>
      <c r="F6" s="119">
        <v>352000</v>
      </c>
      <c r="G6" s="120">
        <v>45639</v>
      </c>
      <c r="H6" s="117" t="s">
        <v>174</v>
      </c>
    </row>
    <row r="7" spans="1:12" ht="14.4">
      <c r="A7" s="117" t="s">
        <v>64</v>
      </c>
      <c r="B7" s="117" t="s">
        <v>65</v>
      </c>
      <c r="C7" s="117" t="s">
        <v>167</v>
      </c>
      <c r="D7" s="117" t="s">
        <v>175</v>
      </c>
      <c r="E7" s="118">
        <v>551139</v>
      </c>
      <c r="F7" s="119">
        <v>115000</v>
      </c>
      <c r="G7" s="120">
        <v>45614</v>
      </c>
      <c r="H7" s="117" t="s">
        <v>176</v>
      </c>
    </row>
    <row r="8" spans="1:12" ht="14.4">
      <c r="A8" s="117" t="s">
        <v>64</v>
      </c>
      <c r="B8" s="117" t="s">
        <v>65</v>
      </c>
      <c r="C8" s="117" t="s">
        <v>177</v>
      </c>
      <c r="D8" s="117" t="s">
        <v>178</v>
      </c>
      <c r="E8" s="118">
        <v>548961</v>
      </c>
      <c r="F8" s="119">
        <v>1500000</v>
      </c>
      <c r="G8" s="120">
        <v>45518</v>
      </c>
      <c r="H8" s="117" t="s">
        <v>179</v>
      </c>
    </row>
    <row r="9" spans="1:12" ht="14.4">
      <c r="A9" s="117" t="s">
        <v>64</v>
      </c>
      <c r="B9" s="117" t="s">
        <v>65</v>
      </c>
      <c r="C9" s="117" t="s">
        <v>167</v>
      </c>
      <c r="D9" s="117" t="s">
        <v>180</v>
      </c>
      <c r="E9" s="118">
        <v>550610</v>
      </c>
      <c r="F9" s="119">
        <v>125000</v>
      </c>
      <c r="G9" s="120">
        <v>45593</v>
      </c>
      <c r="H9" s="117" t="s">
        <v>181</v>
      </c>
    </row>
    <row r="10" spans="1:12" ht="14.4">
      <c r="A10" s="117" t="s">
        <v>64</v>
      </c>
      <c r="B10" s="117" t="s">
        <v>65</v>
      </c>
      <c r="C10" s="117" t="s">
        <v>167</v>
      </c>
      <c r="D10" s="117" t="s">
        <v>182</v>
      </c>
      <c r="E10" s="118">
        <v>550193</v>
      </c>
      <c r="F10" s="119">
        <v>954000</v>
      </c>
      <c r="G10" s="120">
        <v>45575</v>
      </c>
      <c r="H10" s="117" t="s">
        <v>183</v>
      </c>
    </row>
    <row r="11" spans="1:12" ht="14.4">
      <c r="A11" s="117" t="s">
        <v>64</v>
      </c>
      <c r="B11" s="117" t="s">
        <v>65</v>
      </c>
      <c r="C11" s="117" t="s">
        <v>167</v>
      </c>
      <c r="D11" s="117" t="s">
        <v>184</v>
      </c>
      <c r="E11" s="118">
        <v>548324</v>
      </c>
      <c r="F11" s="119">
        <v>384750</v>
      </c>
      <c r="G11" s="120">
        <v>45491</v>
      </c>
      <c r="H11" s="117" t="s">
        <v>181</v>
      </c>
    </row>
    <row r="12" spans="1:12" ht="14.4">
      <c r="A12" s="117" t="s">
        <v>64</v>
      </c>
      <c r="B12" s="117" t="s">
        <v>65</v>
      </c>
      <c r="C12" s="117" t="s">
        <v>185</v>
      </c>
      <c r="D12" s="117" t="s">
        <v>186</v>
      </c>
      <c r="E12" s="118">
        <v>550118</v>
      </c>
      <c r="F12" s="119">
        <v>324022</v>
      </c>
      <c r="G12" s="120">
        <v>45573</v>
      </c>
      <c r="H12" s="117" t="s">
        <v>174</v>
      </c>
    </row>
    <row r="13" spans="1:12" ht="14.4">
      <c r="A13" s="117" t="s">
        <v>64</v>
      </c>
      <c r="B13" s="117" t="s">
        <v>65</v>
      </c>
      <c r="C13" s="117" t="s">
        <v>177</v>
      </c>
      <c r="D13" s="117" t="s">
        <v>187</v>
      </c>
      <c r="E13" s="118">
        <v>549759</v>
      </c>
      <c r="F13" s="119">
        <v>3500000</v>
      </c>
      <c r="G13" s="120">
        <v>45555</v>
      </c>
      <c r="H13" s="117" t="s">
        <v>188</v>
      </c>
    </row>
    <row r="14" spans="1:12" ht="14.4">
      <c r="A14" s="117" t="s">
        <v>64</v>
      </c>
      <c r="B14" s="117" t="s">
        <v>65</v>
      </c>
      <c r="C14" s="117" t="s">
        <v>177</v>
      </c>
      <c r="D14" s="117" t="s">
        <v>189</v>
      </c>
      <c r="E14" s="118">
        <v>550824</v>
      </c>
      <c r="F14" s="119">
        <v>150000</v>
      </c>
      <c r="G14" s="120">
        <v>45602</v>
      </c>
      <c r="H14" s="117" t="s">
        <v>179</v>
      </c>
    </row>
    <row r="15" spans="1:12" ht="14.4">
      <c r="A15" s="117" t="s">
        <v>64</v>
      </c>
      <c r="B15" s="117" t="s">
        <v>65</v>
      </c>
      <c r="C15" s="117" t="s">
        <v>185</v>
      </c>
      <c r="D15" s="117" t="s">
        <v>190</v>
      </c>
      <c r="E15" s="118">
        <v>551277</v>
      </c>
      <c r="F15" s="119">
        <v>295075</v>
      </c>
      <c r="G15" s="120">
        <v>45618</v>
      </c>
      <c r="H15" s="117" t="s">
        <v>191</v>
      </c>
    </row>
    <row r="16" spans="1:12" ht="14.4">
      <c r="A16" s="117" t="s">
        <v>83</v>
      </c>
      <c r="B16" s="117" t="s">
        <v>84</v>
      </c>
      <c r="C16" s="117" t="s">
        <v>167</v>
      </c>
      <c r="D16" s="117" t="s">
        <v>192</v>
      </c>
      <c r="E16" s="118">
        <v>544326</v>
      </c>
      <c r="F16" s="119">
        <v>66000</v>
      </c>
      <c r="G16" s="120">
        <v>45293</v>
      </c>
      <c r="H16" s="117" t="s">
        <v>193</v>
      </c>
    </row>
    <row r="17" spans="1:8" ht="14.4">
      <c r="A17" s="117" t="s">
        <v>83</v>
      </c>
      <c r="B17" s="117" t="s">
        <v>84</v>
      </c>
      <c r="C17" s="117" t="s">
        <v>185</v>
      </c>
      <c r="D17" s="117" t="s">
        <v>194</v>
      </c>
      <c r="E17" s="118">
        <v>544908</v>
      </c>
      <c r="F17" s="119">
        <v>297110</v>
      </c>
      <c r="G17" s="120">
        <v>45329</v>
      </c>
      <c r="H17" s="117" t="s">
        <v>195</v>
      </c>
    </row>
    <row r="18" spans="1:8" ht="14.4">
      <c r="A18" s="117" t="s">
        <v>83</v>
      </c>
      <c r="B18" s="117" t="s">
        <v>84</v>
      </c>
      <c r="C18" s="117" t="s">
        <v>164</v>
      </c>
      <c r="D18" s="117" t="s">
        <v>196</v>
      </c>
      <c r="E18" s="118">
        <v>547703</v>
      </c>
      <c r="F18" s="119">
        <v>54000</v>
      </c>
      <c r="G18" s="120">
        <v>45460</v>
      </c>
      <c r="H18" s="117" t="s">
        <v>197</v>
      </c>
    </row>
    <row r="19" spans="1:8" ht="14.4">
      <c r="A19" s="117" t="s">
        <v>83</v>
      </c>
      <c r="B19" s="117" t="s">
        <v>84</v>
      </c>
      <c r="C19" s="117" t="s">
        <v>185</v>
      </c>
      <c r="D19" s="117" t="s">
        <v>198</v>
      </c>
      <c r="E19" s="118">
        <v>547953</v>
      </c>
      <c r="F19" s="119">
        <v>292226</v>
      </c>
      <c r="G19" s="120">
        <v>45474</v>
      </c>
      <c r="H19" s="117" t="s">
        <v>199</v>
      </c>
    </row>
    <row r="20" spans="1:8" ht="14.4">
      <c r="A20" s="117" t="s">
        <v>83</v>
      </c>
      <c r="B20" s="117" t="s">
        <v>84</v>
      </c>
      <c r="C20" s="117" t="s">
        <v>200</v>
      </c>
      <c r="D20" s="117" t="s">
        <v>201</v>
      </c>
      <c r="E20" s="118">
        <v>550693</v>
      </c>
      <c r="F20" s="119">
        <v>266000</v>
      </c>
      <c r="G20" s="120">
        <v>45595</v>
      </c>
      <c r="H20" s="117" t="s">
        <v>166</v>
      </c>
    </row>
    <row r="21" spans="1:8" ht="14.4">
      <c r="A21" s="117" t="s">
        <v>83</v>
      </c>
      <c r="B21" s="117" t="s">
        <v>84</v>
      </c>
      <c r="C21" s="117" t="s">
        <v>79</v>
      </c>
      <c r="D21" s="117" t="s">
        <v>202</v>
      </c>
      <c r="E21" s="118">
        <v>545330</v>
      </c>
      <c r="F21" s="119">
        <v>9199000</v>
      </c>
      <c r="G21" s="120">
        <v>45351</v>
      </c>
      <c r="H21" s="117" t="s">
        <v>203</v>
      </c>
    </row>
    <row r="22" spans="1:8" ht="28.8">
      <c r="A22" s="117" t="s">
        <v>83</v>
      </c>
      <c r="B22" s="117" t="s">
        <v>84</v>
      </c>
      <c r="C22" s="117" t="s">
        <v>167</v>
      </c>
      <c r="D22" s="117" t="s">
        <v>204</v>
      </c>
      <c r="E22" s="118">
        <v>550641</v>
      </c>
      <c r="F22" s="119">
        <v>421000</v>
      </c>
      <c r="G22" s="120">
        <v>45593</v>
      </c>
      <c r="H22" s="117" t="s">
        <v>205</v>
      </c>
    </row>
    <row r="23" spans="1:8" ht="14.4">
      <c r="A23" s="117" t="s">
        <v>83</v>
      </c>
      <c r="B23" s="117" t="s">
        <v>84</v>
      </c>
      <c r="C23" s="117" t="s">
        <v>200</v>
      </c>
      <c r="D23" s="117" t="s">
        <v>206</v>
      </c>
      <c r="E23" s="118">
        <v>545926</v>
      </c>
      <c r="F23" s="119">
        <v>30207125</v>
      </c>
      <c r="G23" s="120">
        <v>45378</v>
      </c>
      <c r="H23" s="117" t="s">
        <v>207</v>
      </c>
    </row>
    <row r="24" spans="1:8" ht="14.4">
      <c r="A24" s="117" t="s">
        <v>83</v>
      </c>
      <c r="B24" s="117" t="s">
        <v>84</v>
      </c>
      <c r="C24" s="117" t="s">
        <v>164</v>
      </c>
      <c r="D24" s="117" t="s">
        <v>208</v>
      </c>
      <c r="E24" s="118">
        <v>551880</v>
      </c>
      <c r="F24" s="119">
        <v>50000</v>
      </c>
      <c r="G24" s="120">
        <v>45644</v>
      </c>
      <c r="H24" s="117" t="s">
        <v>209</v>
      </c>
    </row>
    <row r="25" spans="1:8" ht="14.4">
      <c r="A25" s="117" t="s">
        <v>83</v>
      </c>
      <c r="B25" s="117" t="s">
        <v>84</v>
      </c>
      <c r="C25" s="117" t="s">
        <v>167</v>
      </c>
      <c r="D25" s="117" t="s">
        <v>210</v>
      </c>
      <c r="E25" s="118">
        <v>551981</v>
      </c>
      <c r="F25" s="119">
        <v>300000</v>
      </c>
      <c r="G25" s="120">
        <v>45649</v>
      </c>
      <c r="H25" s="117" t="s">
        <v>211</v>
      </c>
    </row>
    <row r="26" spans="1:8" ht="14.4">
      <c r="A26" s="117" t="s">
        <v>83</v>
      </c>
      <c r="B26" s="117" t="s">
        <v>84</v>
      </c>
      <c r="C26" s="117" t="s">
        <v>167</v>
      </c>
      <c r="D26" s="117" t="s">
        <v>212</v>
      </c>
      <c r="E26" s="118">
        <v>550364</v>
      </c>
      <c r="F26" s="119">
        <v>168842</v>
      </c>
      <c r="G26" s="120">
        <v>45581</v>
      </c>
      <c r="H26" s="117" t="s">
        <v>174</v>
      </c>
    </row>
    <row r="27" spans="1:8" ht="14.4">
      <c r="A27" s="117" t="s">
        <v>83</v>
      </c>
      <c r="B27" s="117" t="s">
        <v>84</v>
      </c>
      <c r="C27" s="117" t="s">
        <v>167</v>
      </c>
      <c r="D27" s="117" t="s">
        <v>213</v>
      </c>
      <c r="E27" s="118">
        <v>548772</v>
      </c>
      <c r="F27" s="119">
        <v>321679</v>
      </c>
      <c r="G27" s="120">
        <v>45510</v>
      </c>
      <c r="H27" s="117" t="s">
        <v>174</v>
      </c>
    </row>
    <row r="28" spans="1:8" ht="14.4">
      <c r="A28" s="117" t="s">
        <v>83</v>
      </c>
      <c r="B28" s="117" t="s">
        <v>84</v>
      </c>
      <c r="C28" s="117" t="s">
        <v>185</v>
      </c>
      <c r="D28" s="117" t="s">
        <v>214</v>
      </c>
      <c r="E28" s="118">
        <v>550138</v>
      </c>
      <c r="F28" s="119">
        <v>274725</v>
      </c>
      <c r="G28" s="120">
        <v>45574</v>
      </c>
      <c r="H28" s="117" t="s">
        <v>215</v>
      </c>
    </row>
    <row r="29" spans="1:8" ht="14.4">
      <c r="A29" s="117" t="s">
        <v>83</v>
      </c>
      <c r="B29" s="117" t="s">
        <v>84</v>
      </c>
      <c r="C29" s="117" t="s">
        <v>167</v>
      </c>
      <c r="D29" s="117" t="s">
        <v>216</v>
      </c>
      <c r="E29" s="118">
        <v>546948</v>
      </c>
      <c r="F29" s="119">
        <v>384750</v>
      </c>
      <c r="G29" s="120">
        <v>45427</v>
      </c>
      <c r="H29" s="117" t="s">
        <v>217</v>
      </c>
    </row>
    <row r="30" spans="1:8" ht="14.4">
      <c r="A30" s="117" t="s">
        <v>83</v>
      </c>
      <c r="B30" s="117" t="s">
        <v>84</v>
      </c>
      <c r="C30" s="117" t="s">
        <v>167</v>
      </c>
      <c r="D30" s="117" t="s">
        <v>218</v>
      </c>
      <c r="E30" s="118">
        <v>549148</v>
      </c>
      <c r="F30" s="119">
        <v>68744.23</v>
      </c>
      <c r="G30" s="120">
        <v>45526</v>
      </c>
      <c r="H30" s="117" t="s">
        <v>219</v>
      </c>
    </row>
    <row r="31" spans="1:8" ht="14.4">
      <c r="A31" s="117" t="s">
        <v>83</v>
      </c>
      <c r="B31" s="117" t="s">
        <v>84</v>
      </c>
      <c r="C31" s="117" t="s">
        <v>220</v>
      </c>
      <c r="D31" s="117" t="s">
        <v>221</v>
      </c>
      <c r="E31" s="118">
        <v>547140</v>
      </c>
      <c r="F31" s="119">
        <v>251948</v>
      </c>
      <c r="G31" s="120">
        <v>45434</v>
      </c>
      <c r="H31" s="117" t="s">
        <v>215</v>
      </c>
    </row>
    <row r="32" spans="1:8" ht="14.4">
      <c r="A32" s="117" t="s">
        <v>93</v>
      </c>
      <c r="B32" s="117" t="s">
        <v>94</v>
      </c>
      <c r="C32" s="117" t="s">
        <v>167</v>
      </c>
      <c r="D32" s="117" t="s">
        <v>222</v>
      </c>
      <c r="E32" s="118">
        <v>550446</v>
      </c>
      <c r="F32" s="119">
        <v>330222</v>
      </c>
      <c r="G32" s="120">
        <v>45586</v>
      </c>
      <c r="H32" s="117" t="s">
        <v>181</v>
      </c>
    </row>
    <row r="33" spans="1:8" ht="14.4">
      <c r="A33" s="117" t="s">
        <v>93</v>
      </c>
      <c r="B33" s="117" t="s">
        <v>94</v>
      </c>
      <c r="C33" s="117" t="s">
        <v>164</v>
      </c>
      <c r="D33" s="117" t="s">
        <v>223</v>
      </c>
      <c r="E33" s="118">
        <v>550286</v>
      </c>
      <c r="F33" s="119">
        <v>2500000</v>
      </c>
      <c r="G33" s="120">
        <v>45579</v>
      </c>
      <c r="H33" s="117" t="s">
        <v>183</v>
      </c>
    </row>
    <row r="34" spans="1:8" ht="14.4">
      <c r="A34" s="117" t="s">
        <v>93</v>
      </c>
      <c r="B34" s="117" t="s">
        <v>94</v>
      </c>
      <c r="C34" s="117" t="s">
        <v>79</v>
      </c>
      <c r="D34" s="117" t="s">
        <v>224</v>
      </c>
      <c r="E34" s="118">
        <v>550465</v>
      </c>
      <c r="F34" s="119">
        <v>2500000</v>
      </c>
      <c r="G34" s="120">
        <v>45587</v>
      </c>
      <c r="H34" s="117" t="s">
        <v>225</v>
      </c>
    </row>
    <row r="35" spans="1:8" ht="14.4">
      <c r="A35" s="117" t="s">
        <v>93</v>
      </c>
      <c r="B35" s="117" t="s">
        <v>94</v>
      </c>
      <c r="C35" s="117" t="s">
        <v>167</v>
      </c>
      <c r="D35" s="117" t="s">
        <v>226</v>
      </c>
      <c r="E35" s="118">
        <v>549835</v>
      </c>
      <c r="F35" s="119">
        <v>540500</v>
      </c>
      <c r="G35" s="120">
        <v>45560</v>
      </c>
      <c r="H35" s="117" t="s">
        <v>227</v>
      </c>
    </row>
    <row r="36" spans="1:8" ht="14.4">
      <c r="A36" s="117" t="s">
        <v>93</v>
      </c>
      <c r="B36" s="117" t="s">
        <v>94</v>
      </c>
      <c r="C36" s="117" t="s">
        <v>200</v>
      </c>
      <c r="D36" s="117" t="s">
        <v>228</v>
      </c>
      <c r="E36" s="118">
        <v>545334</v>
      </c>
      <c r="F36" s="119">
        <v>4000000</v>
      </c>
      <c r="G36" s="120">
        <v>45351</v>
      </c>
      <c r="H36" s="117" t="s">
        <v>229</v>
      </c>
    </row>
    <row r="37" spans="1:8" ht="14.4">
      <c r="A37" s="117" t="s">
        <v>93</v>
      </c>
      <c r="B37" s="117" t="s">
        <v>94</v>
      </c>
      <c r="C37" s="117" t="s">
        <v>167</v>
      </c>
      <c r="D37" s="117" t="s">
        <v>230</v>
      </c>
      <c r="E37" s="118">
        <v>550624</v>
      </c>
      <c r="F37" s="119">
        <v>560000</v>
      </c>
      <c r="G37" s="120">
        <v>45593</v>
      </c>
      <c r="H37" s="117" t="s">
        <v>231</v>
      </c>
    </row>
    <row r="38" spans="1:8" ht="14.4">
      <c r="A38" s="117" t="s">
        <v>93</v>
      </c>
      <c r="B38" s="117" t="s">
        <v>94</v>
      </c>
      <c r="C38" s="117" t="s">
        <v>232</v>
      </c>
      <c r="D38" s="117" t="s">
        <v>233</v>
      </c>
      <c r="E38" s="118">
        <v>551570</v>
      </c>
      <c r="F38" s="119">
        <v>451000</v>
      </c>
      <c r="G38" s="120">
        <v>45635</v>
      </c>
      <c r="H38" s="117" t="s">
        <v>234</v>
      </c>
    </row>
    <row r="39" spans="1:8" ht="14.4">
      <c r="A39" s="117" t="s">
        <v>93</v>
      </c>
      <c r="B39" s="117" t="s">
        <v>94</v>
      </c>
      <c r="C39" s="117" t="s">
        <v>167</v>
      </c>
      <c r="D39" s="117" t="s">
        <v>235</v>
      </c>
      <c r="E39" s="118">
        <v>545981</v>
      </c>
      <c r="F39" s="119">
        <v>274000</v>
      </c>
      <c r="G39" s="120">
        <v>45380</v>
      </c>
      <c r="H39" s="117" t="s">
        <v>174</v>
      </c>
    </row>
    <row r="40" spans="1:8" ht="14.4">
      <c r="A40" s="117" t="s">
        <v>93</v>
      </c>
      <c r="B40" s="117" t="s">
        <v>94</v>
      </c>
      <c r="C40" s="117" t="s">
        <v>185</v>
      </c>
      <c r="D40" s="117" t="s">
        <v>236</v>
      </c>
      <c r="E40" s="118">
        <v>545907</v>
      </c>
      <c r="F40" s="119">
        <v>476088</v>
      </c>
      <c r="G40" s="120">
        <v>45377</v>
      </c>
      <c r="H40" s="117" t="s">
        <v>169</v>
      </c>
    </row>
    <row r="41" spans="1:8" ht="14.4">
      <c r="A41" s="117" t="s">
        <v>93</v>
      </c>
      <c r="B41" s="117" t="s">
        <v>94</v>
      </c>
      <c r="C41" s="117" t="s">
        <v>167</v>
      </c>
      <c r="D41" s="117" t="s">
        <v>237</v>
      </c>
      <c r="E41" s="118">
        <v>550707</v>
      </c>
      <c r="F41" s="119">
        <v>450000</v>
      </c>
      <c r="G41" s="120">
        <v>45596</v>
      </c>
      <c r="H41" s="117" t="s">
        <v>238</v>
      </c>
    </row>
    <row r="42" spans="1:8" ht="14.4">
      <c r="A42" s="117" t="s">
        <v>93</v>
      </c>
      <c r="B42" s="117" t="s">
        <v>94</v>
      </c>
      <c r="C42" s="117" t="s">
        <v>232</v>
      </c>
      <c r="D42" s="117" t="s">
        <v>239</v>
      </c>
      <c r="E42" s="118">
        <v>545491</v>
      </c>
      <c r="F42" s="119">
        <v>1489000</v>
      </c>
      <c r="G42" s="120">
        <v>45358</v>
      </c>
      <c r="H42" s="117" t="s">
        <v>234</v>
      </c>
    </row>
    <row r="43" spans="1:8" ht="14.4">
      <c r="A43" s="117" t="s">
        <v>93</v>
      </c>
      <c r="B43" s="117" t="s">
        <v>94</v>
      </c>
      <c r="C43" s="117" t="s">
        <v>167</v>
      </c>
      <c r="D43" s="117" t="s">
        <v>240</v>
      </c>
      <c r="E43" s="118">
        <v>550328</v>
      </c>
      <c r="F43" s="119">
        <v>382500</v>
      </c>
      <c r="G43" s="120">
        <v>45580</v>
      </c>
      <c r="H43" s="117" t="s">
        <v>241</v>
      </c>
    </row>
    <row r="44" spans="1:8" ht="14.4">
      <c r="A44" s="117" t="s">
        <v>93</v>
      </c>
      <c r="B44" s="117" t="s">
        <v>94</v>
      </c>
      <c r="C44" s="117" t="s">
        <v>167</v>
      </c>
      <c r="D44" s="117" t="s">
        <v>242</v>
      </c>
      <c r="E44" s="118">
        <v>546347</v>
      </c>
      <c r="F44" s="119">
        <v>150000</v>
      </c>
      <c r="G44" s="120">
        <v>45398</v>
      </c>
      <c r="H44" s="117" t="s">
        <v>195</v>
      </c>
    </row>
    <row r="45" spans="1:8" ht="14.4">
      <c r="A45" s="117" t="s">
        <v>93</v>
      </c>
      <c r="B45" s="117" t="s">
        <v>94</v>
      </c>
      <c r="C45" s="117" t="s">
        <v>164</v>
      </c>
      <c r="D45" s="117" t="s">
        <v>243</v>
      </c>
      <c r="E45" s="118">
        <v>546426</v>
      </c>
      <c r="F45" s="119">
        <v>180000</v>
      </c>
      <c r="G45" s="120">
        <v>45401</v>
      </c>
      <c r="H45" s="117" t="s">
        <v>244</v>
      </c>
    </row>
    <row r="46" spans="1:8" ht="14.4">
      <c r="A46" s="117" t="s">
        <v>93</v>
      </c>
      <c r="B46" s="117" t="s">
        <v>94</v>
      </c>
      <c r="C46" s="117" t="s">
        <v>167</v>
      </c>
      <c r="D46" s="117" t="s">
        <v>245</v>
      </c>
      <c r="E46" s="118">
        <v>548044</v>
      </c>
      <c r="F46" s="119">
        <v>250000</v>
      </c>
      <c r="G46" s="120">
        <v>45478</v>
      </c>
      <c r="H46" s="117" t="s">
        <v>246</v>
      </c>
    </row>
    <row r="47" spans="1:8" ht="14.4">
      <c r="A47" s="117" t="s">
        <v>93</v>
      </c>
      <c r="B47" s="117" t="s">
        <v>94</v>
      </c>
      <c r="C47" s="117" t="s">
        <v>164</v>
      </c>
      <c r="D47" s="117" t="s">
        <v>247</v>
      </c>
      <c r="E47" s="118">
        <v>550288</v>
      </c>
      <c r="F47" s="119">
        <v>2500000</v>
      </c>
      <c r="G47" s="120">
        <v>45579</v>
      </c>
      <c r="H47" s="117" t="s">
        <v>183</v>
      </c>
    </row>
    <row r="48" spans="1:8" ht="14.4">
      <c r="A48" s="117" t="s">
        <v>93</v>
      </c>
      <c r="B48" s="117" t="s">
        <v>94</v>
      </c>
      <c r="C48" s="117" t="s">
        <v>200</v>
      </c>
      <c r="D48" s="117" t="s">
        <v>248</v>
      </c>
      <c r="E48" s="118">
        <v>546866</v>
      </c>
      <c r="F48" s="119">
        <v>7855993</v>
      </c>
      <c r="G48" s="120">
        <v>45422</v>
      </c>
      <c r="H48" s="117" t="s">
        <v>249</v>
      </c>
    </row>
    <row r="49" spans="1:8" ht="14.4">
      <c r="A49" s="117" t="s">
        <v>93</v>
      </c>
      <c r="B49" s="117" t="s">
        <v>94</v>
      </c>
      <c r="C49" s="117" t="s">
        <v>185</v>
      </c>
      <c r="D49" s="117" t="s">
        <v>250</v>
      </c>
      <c r="E49" s="118">
        <v>545892</v>
      </c>
      <c r="F49" s="119">
        <v>1210500</v>
      </c>
      <c r="G49" s="120">
        <v>45377</v>
      </c>
      <c r="H49" s="117" t="s">
        <v>251</v>
      </c>
    </row>
    <row r="50" spans="1:8" ht="14.4">
      <c r="A50" s="117" t="s">
        <v>93</v>
      </c>
      <c r="B50" s="117" t="s">
        <v>94</v>
      </c>
      <c r="C50" s="117" t="s">
        <v>167</v>
      </c>
      <c r="D50" s="117" t="s">
        <v>252</v>
      </c>
      <c r="E50" s="118">
        <v>550231</v>
      </c>
      <c r="F50" s="119">
        <v>447000</v>
      </c>
      <c r="G50" s="120">
        <v>45576</v>
      </c>
      <c r="H50" s="117" t="s">
        <v>253</v>
      </c>
    </row>
    <row r="51" spans="1:8" ht="14.4">
      <c r="A51" s="117" t="s">
        <v>93</v>
      </c>
      <c r="B51" s="117" t="s">
        <v>94</v>
      </c>
      <c r="C51" s="117" t="s">
        <v>177</v>
      </c>
      <c r="D51" s="117" t="s">
        <v>254</v>
      </c>
      <c r="E51" s="118">
        <v>549870</v>
      </c>
      <c r="F51" s="119">
        <v>1000000</v>
      </c>
      <c r="G51" s="120">
        <v>45561</v>
      </c>
      <c r="H51" s="117" t="s">
        <v>255</v>
      </c>
    </row>
    <row r="52" spans="1:8" ht="14.4">
      <c r="A52" s="117" t="s">
        <v>93</v>
      </c>
      <c r="B52" s="117" t="s">
        <v>94</v>
      </c>
      <c r="C52" s="117" t="s">
        <v>232</v>
      </c>
      <c r="D52" s="117" t="s">
        <v>256</v>
      </c>
      <c r="E52" s="118">
        <v>549980</v>
      </c>
      <c r="F52" s="119">
        <v>1353000</v>
      </c>
      <c r="G52" s="120">
        <v>45566</v>
      </c>
      <c r="H52" s="117" t="s">
        <v>234</v>
      </c>
    </row>
    <row r="53" spans="1:8" ht="14.4">
      <c r="A53" s="117" t="s">
        <v>93</v>
      </c>
      <c r="B53" s="117" t="s">
        <v>94</v>
      </c>
      <c r="C53" s="117" t="s">
        <v>185</v>
      </c>
      <c r="D53" s="117" t="s">
        <v>257</v>
      </c>
      <c r="E53" s="118">
        <v>550067</v>
      </c>
      <c r="F53" s="119">
        <v>321255</v>
      </c>
      <c r="G53" s="120">
        <v>45569</v>
      </c>
      <c r="H53" s="117" t="s">
        <v>174</v>
      </c>
    </row>
    <row r="54" spans="1:8" ht="14.4">
      <c r="A54" s="117" t="s">
        <v>93</v>
      </c>
      <c r="B54" s="117" t="s">
        <v>94</v>
      </c>
      <c r="C54" s="117" t="s">
        <v>79</v>
      </c>
      <c r="D54" s="117" t="s">
        <v>258</v>
      </c>
      <c r="E54" s="118">
        <v>549169</v>
      </c>
      <c r="F54" s="119">
        <v>2603600</v>
      </c>
      <c r="G54" s="120">
        <v>45527</v>
      </c>
      <c r="H54" s="117" t="s">
        <v>166</v>
      </c>
    </row>
    <row r="55" spans="1:8" ht="14.4">
      <c r="A55" s="117" t="s">
        <v>93</v>
      </c>
      <c r="B55" s="117" t="s">
        <v>94</v>
      </c>
      <c r="C55" s="117" t="s">
        <v>167</v>
      </c>
      <c r="D55" s="117" t="s">
        <v>259</v>
      </c>
      <c r="E55" s="118">
        <v>548484</v>
      </c>
      <c r="F55" s="119">
        <v>395510</v>
      </c>
      <c r="G55" s="120">
        <v>45497</v>
      </c>
      <c r="H55" s="117" t="s">
        <v>260</v>
      </c>
    </row>
    <row r="56" spans="1:8" ht="14.4">
      <c r="A56" s="117" t="s">
        <v>93</v>
      </c>
      <c r="B56" s="117" t="s">
        <v>94</v>
      </c>
      <c r="C56" s="117" t="s">
        <v>167</v>
      </c>
      <c r="D56" s="117" t="s">
        <v>261</v>
      </c>
      <c r="E56" s="118">
        <v>551081</v>
      </c>
      <c r="F56" s="119">
        <v>345000</v>
      </c>
      <c r="G56" s="120">
        <v>45611</v>
      </c>
      <c r="H56" s="117" t="s">
        <v>262</v>
      </c>
    </row>
    <row r="57" spans="1:8" ht="14.4">
      <c r="A57" s="117" t="s">
        <v>93</v>
      </c>
      <c r="B57" s="117" t="s">
        <v>94</v>
      </c>
      <c r="C57" s="117" t="s">
        <v>79</v>
      </c>
      <c r="D57" s="117" t="s">
        <v>263</v>
      </c>
      <c r="E57" s="118">
        <v>552075</v>
      </c>
      <c r="F57" s="119">
        <v>487500</v>
      </c>
      <c r="G57" s="120">
        <v>45656</v>
      </c>
      <c r="H57" s="117" t="s">
        <v>244</v>
      </c>
    </row>
    <row r="58" spans="1:8" ht="14.4">
      <c r="A58" s="117" t="s">
        <v>93</v>
      </c>
      <c r="B58" s="117" t="s">
        <v>94</v>
      </c>
      <c r="C58" s="117" t="s">
        <v>79</v>
      </c>
      <c r="D58" s="117" t="s">
        <v>258</v>
      </c>
      <c r="E58" s="118">
        <v>549168</v>
      </c>
      <c r="F58" s="119">
        <v>3254500</v>
      </c>
      <c r="G58" s="120">
        <v>45527</v>
      </c>
      <c r="H58" s="117" t="s">
        <v>166</v>
      </c>
    </row>
    <row r="59" spans="1:8" ht="14.4">
      <c r="A59" s="117" t="s">
        <v>93</v>
      </c>
      <c r="B59" s="117" t="s">
        <v>94</v>
      </c>
      <c r="C59" s="117" t="s">
        <v>164</v>
      </c>
      <c r="D59" s="117" t="s">
        <v>264</v>
      </c>
      <c r="E59" s="118">
        <v>550278</v>
      </c>
      <c r="F59" s="119">
        <v>2500000</v>
      </c>
      <c r="G59" s="120">
        <v>45579</v>
      </c>
      <c r="H59" s="117" t="s">
        <v>183</v>
      </c>
    </row>
    <row r="60" spans="1:8" ht="14.4">
      <c r="A60" s="117" t="s">
        <v>93</v>
      </c>
      <c r="B60" s="117" t="s">
        <v>94</v>
      </c>
      <c r="C60" s="117" t="s">
        <v>200</v>
      </c>
      <c r="D60" s="117" t="s">
        <v>265</v>
      </c>
      <c r="E60" s="118">
        <v>549850</v>
      </c>
      <c r="F60" s="119">
        <v>523385</v>
      </c>
      <c r="G60" s="120">
        <v>45560</v>
      </c>
      <c r="H60" s="117" t="s">
        <v>246</v>
      </c>
    </row>
    <row r="61" spans="1:8" ht="14.4">
      <c r="A61" s="117" t="s">
        <v>93</v>
      </c>
      <c r="B61" s="117" t="s">
        <v>94</v>
      </c>
      <c r="C61" s="117" t="s">
        <v>164</v>
      </c>
      <c r="D61" s="117" t="s">
        <v>266</v>
      </c>
      <c r="E61" s="118">
        <v>550282</v>
      </c>
      <c r="F61" s="119">
        <v>2500000</v>
      </c>
      <c r="G61" s="120">
        <v>45579</v>
      </c>
      <c r="H61" s="117" t="s">
        <v>183</v>
      </c>
    </row>
    <row r="62" spans="1:8" ht="14.4">
      <c r="A62" s="117" t="s">
        <v>93</v>
      </c>
      <c r="B62" s="117" t="s">
        <v>94</v>
      </c>
      <c r="C62" s="117" t="s">
        <v>167</v>
      </c>
      <c r="D62" s="117" t="s">
        <v>267</v>
      </c>
      <c r="E62" s="118">
        <v>548643</v>
      </c>
      <c r="F62" s="119">
        <v>529000</v>
      </c>
      <c r="G62" s="120">
        <v>45504</v>
      </c>
      <c r="H62" s="117" t="s">
        <v>231</v>
      </c>
    </row>
    <row r="63" spans="1:8" ht="14.4">
      <c r="A63" s="117" t="s">
        <v>93</v>
      </c>
      <c r="B63" s="117" t="s">
        <v>94</v>
      </c>
      <c r="C63" s="117" t="s">
        <v>200</v>
      </c>
      <c r="D63" s="117" t="s">
        <v>268</v>
      </c>
      <c r="E63" s="118">
        <v>550593</v>
      </c>
      <c r="F63" s="119">
        <v>5809750</v>
      </c>
      <c r="G63" s="120">
        <v>45589</v>
      </c>
      <c r="H63" s="117" t="s">
        <v>269</v>
      </c>
    </row>
    <row r="64" spans="1:8" ht="14.4">
      <c r="A64" s="117" t="s">
        <v>93</v>
      </c>
      <c r="B64" s="117" t="s">
        <v>94</v>
      </c>
      <c r="C64" s="117" t="s">
        <v>177</v>
      </c>
      <c r="D64" s="117" t="s">
        <v>270</v>
      </c>
      <c r="E64" s="118">
        <v>545559</v>
      </c>
      <c r="F64" s="119">
        <v>403000</v>
      </c>
      <c r="G64" s="120">
        <v>45362</v>
      </c>
      <c r="H64" s="117" t="s">
        <v>271</v>
      </c>
    </row>
    <row r="65" spans="1:8" ht="14.4">
      <c r="A65" s="117" t="s">
        <v>93</v>
      </c>
      <c r="B65" s="117" t="s">
        <v>94</v>
      </c>
      <c r="C65" s="117" t="s">
        <v>167</v>
      </c>
      <c r="D65" s="117" t="s">
        <v>272</v>
      </c>
      <c r="E65" s="118">
        <v>551149</v>
      </c>
      <c r="F65" s="119">
        <v>27300</v>
      </c>
      <c r="G65" s="120">
        <v>45614</v>
      </c>
      <c r="H65" s="117" t="s">
        <v>269</v>
      </c>
    </row>
    <row r="66" spans="1:8" ht="14.4">
      <c r="A66" s="117" t="s">
        <v>93</v>
      </c>
      <c r="B66" s="117" t="s">
        <v>94</v>
      </c>
      <c r="C66" s="117" t="s">
        <v>167</v>
      </c>
      <c r="D66" s="117" t="s">
        <v>273</v>
      </c>
      <c r="E66" s="118">
        <v>549998</v>
      </c>
      <c r="F66" s="119">
        <v>518300</v>
      </c>
      <c r="G66" s="120">
        <v>45567</v>
      </c>
      <c r="H66" s="117" t="s">
        <v>246</v>
      </c>
    </row>
    <row r="67" spans="1:8" ht="14.4">
      <c r="A67" s="117" t="s">
        <v>114</v>
      </c>
      <c r="B67" s="117" t="s">
        <v>115</v>
      </c>
      <c r="C67" s="117" t="s">
        <v>185</v>
      </c>
      <c r="D67" s="117" t="s">
        <v>274</v>
      </c>
      <c r="E67" s="118">
        <v>550508</v>
      </c>
      <c r="F67" s="119">
        <v>612000</v>
      </c>
      <c r="G67" s="120">
        <v>45588</v>
      </c>
      <c r="H67" s="117" t="s">
        <v>275</v>
      </c>
    </row>
    <row r="68" spans="1:8" ht="14.4">
      <c r="A68" s="117" t="s">
        <v>114</v>
      </c>
      <c r="B68" s="117" t="s">
        <v>115</v>
      </c>
      <c r="C68" s="117" t="s">
        <v>167</v>
      </c>
      <c r="D68" s="117" t="s">
        <v>276</v>
      </c>
      <c r="E68" s="118">
        <v>548301</v>
      </c>
      <c r="F68" s="119">
        <v>262404</v>
      </c>
      <c r="G68" s="120">
        <v>45490</v>
      </c>
      <c r="H68" s="117" t="s">
        <v>262</v>
      </c>
    </row>
    <row r="69" spans="1:8" ht="14.4">
      <c r="A69" s="117" t="s">
        <v>118</v>
      </c>
      <c r="B69" s="117" t="s">
        <v>119</v>
      </c>
      <c r="C69" s="117" t="s">
        <v>167</v>
      </c>
      <c r="D69" s="117" t="s">
        <v>277</v>
      </c>
      <c r="E69" s="118">
        <v>549788</v>
      </c>
      <c r="F69" s="119">
        <v>457000</v>
      </c>
      <c r="G69" s="120">
        <v>45558</v>
      </c>
      <c r="H69" s="117" t="s">
        <v>174</v>
      </c>
    </row>
    <row r="70" spans="1:8" ht="14.4">
      <c r="A70" s="117" t="s">
        <v>118</v>
      </c>
      <c r="B70" s="117" t="s">
        <v>119</v>
      </c>
      <c r="C70" s="117" t="s">
        <v>167</v>
      </c>
      <c r="D70" s="117" t="s">
        <v>278</v>
      </c>
      <c r="E70" s="118">
        <v>549499</v>
      </c>
      <c r="F70" s="119">
        <v>306000</v>
      </c>
      <c r="G70" s="120">
        <v>45544</v>
      </c>
      <c r="H70" s="117" t="s">
        <v>174</v>
      </c>
    </row>
    <row r="71" spans="1:8" ht="14.4">
      <c r="A71" s="117" t="s">
        <v>125</v>
      </c>
      <c r="B71" s="117" t="s">
        <v>126</v>
      </c>
      <c r="C71" s="117" t="s">
        <v>167</v>
      </c>
      <c r="D71" s="117" t="s">
        <v>279</v>
      </c>
      <c r="E71" s="118">
        <v>544635</v>
      </c>
      <c r="F71" s="119">
        <v>238000</v>
      </c>
      <c r="G71" s="120">
        <v>45315</v>
      </c>
      <c r="H71" s="117" t="s">
        <v>280</v>
      </c>
    </row>
    <row r="72" spans="1:8" ht="14.4">
      <c r="A72" s="117" t="s">
        <v>125</v>
      </c>
      <c r="B72" s="117" t="s">
        <v>126</v>
      </c>
      <c r="C72" s="117" t="s">
        <v>167</v>
      </c>
      <c r="D72" s="117" t="s">
        <v>281</v>
      </c>
      <c r="E72" s="118">
        <v>550710</v>
      </c>
      <c r="F72" s="119">
        <v>375000</v>
      </c>
      <c r="G72" s="120">
        <v>45596</v>
      </c>
      <c r="H72" s="117" t="s">
        <v>174</v>
      </c>
    </row>
    <row r="73" spans="1:8" ht="14.4">
      <c r="A73" s="117" t="s">
        <v>125</v>
      </c>
      <c r="B73" s="117" t="s">
        <v>126</v>
      </c>
      <c r="C73" s="117" t="s">
        <v>200</v>
      </c>
      <c r="D73" s="117" t="s">
        <v>282</v>
      </c>
      <c r="E73" s="118">
        <v>547280</v>
      </c>
      <c r="F73" s="119">
        <v>375000</v>
      </c>
      <c r="G73" s="120">
        <v>45441</v>
      </c>
      <c r="H73" s="117" t="s">
        <v>283</v>
      </c>
    </row>
    <row r="74" spans="1:8" ht="14.4">
      <c r="A74" s="117" t="s">
        <v>125</v>
      </c>
      <c r="B74" s="117" t="s">
        <v>126</v>
      </c>
      <c r="C74" s="117" t="s">
        <v>167</v>
      </c>
      <c r="D74" s="117" t="s">
        <v>284</v>
      </c>
      <c r="E74" s="118">
        <v>546293</v>
      </c>
      <c r="F74" s="119">
        <v>305000</v>
      </c>
      <c r="G74" s="120">
        <v>45394</v>
      </c>
      <c r="H74" s="117" t="s">
        <v>174</v>
      </c>
    </row>
    <row r="75" spans="1:8" ht="14.4">
      <c r="A75" s="117" t="s">
        <v>125</v>
      </c>
      <c r="B75" s="117" t="s">
        <v>126</v>
      </c>
      <c r="C75" s="117" t="s">
        <v>167</v>
      </c>
      <c r="D75" s="117" t="s">
        <v>285</v>
      </c>
      <c r="E75" s="118">
        <v>550614</v>
      </c>
      <c r="F75" s="119">
        <v>300000</v>
      </c>
      <c r="G75" s="120">
        <v>45593</v>
      </c>
      <c r="H75" s="117" t="s">
        <v>246</v>
      </c>
    </row>
    <row r="76" spans="1:8" ht="14.4">
      <c r="A76" s="117" t="s">
        <v>125</v>
      </c>
      <c r="B76" s="117" t="s">
        <v>126</v>
      </c>
      <c r="C76" s="117" t="s">
        <v>167</v>
      </c>
      <c r="D76" s="117" t="s">
        <v>286</v>
      </c>
      <c r="E76" s="118">
        <v>545169</v>
      </c>
      <c r="F76" s="119">
        <v>75000</v>
      </c>
      <c r="G76" s="120">
        <v>45344</v>
      </c>
      <c r="H76" s="117" t="s">
        <v>269</v>
      </c>
    </row>
    <row r="77" spans="1:8" ht="14.4">
      <c r="A77" s="117" t="s">
        <v>125</v>
      </c>
      <c r="B77" s="117" t="s">
        <v>126</v>
      </c>
      <c r="C77" s="117" t="s">
        <v>167</v>
      </c>
      <c r="D77" s="117" t="s">
        <v>287</v>
      </c>
      <c r="E77" s="118">
        <v>546853</v>
      </c>
      <c r="F77" s="119">
        <v>125000</v>
      </c>
      <c r="G77" s="120">
        <v>45422</v>
      </c>
      <c r="H77" s="117" t="s">
        <v>288</v>
      </c>
    </row>
    <row r="78" spans="1:8" ht="14.4">
      <c r="A78" s="117" t="s">
        <v>125</v>
      </c>
      <c r="B78" s="117" t="s">
        <v>126</v>
      </c>
      <c r="C78" s="117" t="s">
        <v>79</v>
      </c>
      <c r="D78" s="117" t="s">
        <v>289</v>
      </c>
      <c r="E78" s="118">
        <v>550975</v>
      </c>
      <c r="F78" s="119">
        <v>8880000</v>
      </c>
      <c r="G78" s="120">
        <v>45608</v>
      </c>
      <c r="H78" s="117" t="s">
        <v>290</v>
      </c>
    </row>
    <row r="79" spans="1:8" ht="14.4">
      <c r="A79" s="117" t="s">
        <v>125</v>
      </c>
      <c r="B79" s="117" t="s">
        <v>126</v>
      </c>
      <c r="C79" s="117" t="s">
        <v>167</v>
      </c>
      <c r="D79" s="117" t="s">
        <v>291</v>
      </c>
      <c r="E79" s="118">
        <v>546416</v>
      </c>
      <c r="F79" s="119">
        <v>492500</v>
      </c>
      <c r="G79" s="120">
        <v>45400</v>
      </c>
      <c r="H79" s="117" t="s">
        <v>174</v>
      </c>
    </row>
    <row r="80" spans="1:8" ht="14.4">
      <c r="A80" s="117" t="s">
        <v>125</v>
      </c>
      <c r="B80" s="117" t="s">
        <v>126</v>
      </c>
      <c r="C80" s="117" t="s">
        <v>164</v>
      </c>
      <c r="D80" s="117" t="s">
        <v>292</v>
      </c>
      <c r="E80" s="118">
        <v>544619</v>
      </c>
      <c r="F80" s="119">
        <v>100000</v>
      </c>
      <c r="G80" s="120">
        <v>45314</v>
      </c>
      <c r="H80" s="117" t="s">
        <v>293</v>
      </c>
    </row>
    <row r="81" spans="1:8" ht="14.4">
      <c r="A81" s="117" t="s">
        <v>125</v>
      </c>
      <c r="B81" s="117" t="s">
        <v>126</v>
      </c>
      <c r="C81" s="117" t="s">
        <v>167</v>
      </c>
      <c r="D81" s="117" t="s">
        <v>294</v>
      </c>
      <c r="E81" s="118">
        <v>549003</v>
      </c>
      <c r="F81" s="119">
        <v>72000</v>
      </c>
      <c r="G81" s="120">
        <v>45520</v>
      </c>
      <c r="H81" s="117" t="s">
        <v>269</v>
      </c>
    </row>
    <row r="82" spans="1:8" ht="14.4">
      <c r="A82" s="117" t="s">
        <v>125</v>
      </c>
      <c r="B82" s="117" t="s">
        <v>126</v>
      </c>
      <c r="C82" s="117" t="s">
        <v>164</v>
      </c>
      <c r="D82" s="117" t="s">
        <v>295</v>
      </c>
      <c r="E82" s="118">
        <v>545124</v>
      </c>
      <c r="F82" s="119">
        <v>100000</v>
      </c>
      <c r="G82" s="120">
        <v>45342</v>
      </c>
      <c r="H82" s="117" t="s">
        <v>296</v>
      </c>
    </row>
    <row r="83" spans="1:8" ht="14.4">
      <c r="A83" s="117" t="s">
        <v>125</v>
      </c>
      <c r="B83" s="117" t="s">
        <v>126</v>
      </c>
      <c r="C83" s="117" t="s">
        <v>220</v>
      </c>
      <c r="D83" s="117" t="s">
        <v>297</v>
      </c>
      <c r="E83" s="118">
        <v>545157</v>
      </c>
      <c r="F83" s="119">
        <v>486331</v>
      </c>
      <c r="G83" s="120">
        <v>45344</v>
      </c>
      <c r="H83" s="117" t="s">
        <v>169</v>
      </c>
    </row>
    <row r="84" spans="1:8" ht="14.4">
      <c r="A84" s="117" t="s">
        <v>125</v>
      </c>
      <c r="B84" s="117" t="s">
        <v>126</v>
      </c>
      <c r="C84" s="117" t="s">
        <v>167</v>
      </c>
      <c r="D84" s="117" t="s">
        <v>298</v>
      </c>
      <c r="E84" s="118">
        <v>545644</v>
      </c>
      <c r="F84" s="119">
        <v>80000</v>
      </c>
      <c r="G84" s="120">
        <v>45366</v>
      </c>
      <c r="H84" s="117" t="s">
        <v>169</v>
      </c>
    </row>
    <row r="85" spans="1:8" ht="14.4">
      <c r="A85" s="117" t="s">
        <v>125</v>
      </c>
      <c r="B85" s="117" t="s">
        <v>126</v>
      </c>
      <c r="C85" s="117" t="s">
        <v>164</v>
      </c>
      <c r="D85" s="117" t="s">
        <v>299</v>
      </c>
      <c r="E85" s="118">
        <v>549504</v>
      </c>
      <c r="F85" s="119">
        <v>35000</v>
      </c>
      <c r="G85" s="120">
        <v>45544</v>
      </c>
      <c r="H85" s="117" t="s">
        <v>293</v>
      </c>
    </row>
    <row r="86" spans="1:8" ht="14.4">
      <c r="A86" s="117" t="s">
        <v>125</v>
      </c>
      <c r="B86" s="117" t="s">
        <v>126</v>
      </c>
      <c r="C86" s="117" t="s">
        <v>220</v>
      </c>
      <c r="D86" s="117" t="s">
        <v>300</v>
      </c>
      <c r="E86" s="118">
        <v>549898</v>
      </c>
      <c r="F86" s="119">
        <v>719000</v>
      </c>
      <c r="G86" s="120">
        <v>45562</v>
      </c>
      <c r="H86" s="117" t="s">
        <v>181</v>
      </c>
    </row>
    <row r="87" spans="1:8" ht="14.4">
      <c r="A87" s="117" t="s">
        <v>125</v>
      </c>
      <c r="B87" s="117" t="s">
        <v>126</v>
      </c>
      <c r="C87" s="117" t="s">
        <v>167</v>
      </c>
      <c r="D87" s="117" t="s">
        <v>301</v>
      </c>
      <c r="E87" s="118">
        <v>545684</v>
      </c>
      <c r="F87" s="119">
        <v>80000</v>
      </c>
      <c r="G87" s="120">
        <v>45369</v>
      </c>
      <c r="H87" s="117" t="s">
        <v>174</v>
      </c>
    </row>
    <row r="88" spans="1:8" ht="14.4">
      <c r="A88" s="117" t="s">
        <v>125</v>
      </c>
      <c r="B88" s="117" t="s">
        <v>126</v>
      </c>
      <c r="C88" s="117" t="s">
        <v>164</v>
      </c>
      <c r="D88" s="117" t="s">
        <v>302</v>
      </c>
      <c r="E88" s="118">
        <v>551241</v>
      </c>
      <c r="F88" s="119">
        <v>120000</v>
      </c>
      <c r="G88" s="120">
        <v>45617</v>
      </c>
      <c r="H88" s="117" t="s">
        <v>293</v>
      </c>
    </row>
    <row r="89" spans="1:8" ht="14.4">
      <c r="A89" s="117" t="s">
        <v>125</v>
      </c>
      <c r="B89" s="117" t="s">
        <v>126</v>
      </c>
      <c r="C89" s="117" t="s">
        <v>167</v>
      </c>
      <c r="D89" s="117" t="s">
        <v>303</v>
      </c>
      <c r="E89" s="118">
        <v>545842</v>
      </c>
      <c r="F89" s="119">
        <v>250000</v>
      </c>
      <c r="G89" s="120">
        <v>45373</v>
      </c>
      <c r="H89" s="117" t="s">
        <v>304</v>
      </c>
    </row>
    <row r="90" spans="1:8" ht="14.4">
      <c r="A90" s="117" t="s">
        <v>125</v>
      </c>
      <c r="B90" s="117" t="s">
        <v>126</v>
      </c>
      <c r="C90" s="117" t="s">
        <v>167</v>
      </c>
      <c r="D90" s="117" t="s">
        <v>305</v>
      </c>
      <c r="E90" s="118">
        <v>549896</v>
      </c>
      <c r="F90" s="119">
        <v>180000</v>
      </c>
      <c r="G90" s="120">
        <v>45562</v>
      </c>
      <c r="H90" s="117" t="s">
        <v>174</v>
      </c>
    </row>
    <row r="91" spans="1:8" ht="14.4">
      <c r="A91" s="117" t="s">
        <v>125</v>
      </c>
      <c r="B91" s="117" t="s">
        <v>126</v>
      </c>
      <c r="C91" s="117" t="s">
        <v>167</v>
      </c>
      <c r="D91" s="117" t="s">
        <v>306</v>
      </c>
      <c r="E91" s="118">
        <v>551933</v>
      </c>
      <c r="F91" s="119">
        <v>210000</v>
      </c>
      <c r="G91" s="120">
        <v>45646</v>
      </c>
      <c r="H91" s="117" t="s">
        <v>174</v>
      </c>
    </row>
    <row r="92" spans="1:8" ht="14.4">
      <c r="A92" s="117" t="s">
        <v>125</v>
      </c>
      <c r="B92" s="117" t="s">
        <v>126</v>
      </c>
      <c r="C92" s="117" t="s">
        <v>185</v>
      </c>
      <c r="D92" s="117" t="s">
        <v>307</v>
      </c>
      <c r="E92" s="118">
        <v>544740</v>
      </c>
      <c r="F92" s="119">
        <v>652500</v>
      </c>
      <c r="G92" s="120">
        <v>45320</v>
      </c>
      <c r="H92" s="117" t="s">
        <v>308</v>
      </c>
    </row>
    <row r="93" spans="1:8" ht="14.4">
      <c r="A93" s="117" t="s">
        <v>125</v>
      </c>
      <c r="B93" s="117" t="s">
        <v>126</v>
      </c>
      <c r="C93" s="117" t="s">
        <v>177</v>
      </c>
      <c r="D93" s="117" t="s">
        <v>309</v>
      </c>
      <c r="E93" s="118">
        <v>552103</v>
      </c>
      <c r="F93" s="119">
        <v>376000</v>
      </c>
      <c r="G93" s="120">
        <v>45657</v>
      </c>
      <c r="H93" s="117" t="s">
        <v>310</v>
      </c>
    </row>
    <row r="94" spans="1:8" ht="14.4">
      <c r="A94" s="117" t="s">
        <v>125</v>
      </c>
      <c r="B94" s="117" t="s">
        <v>126</v>
      </c>
      <c r="C94" s="117" t="s">
        <v>164</v>
      </c>
      <c r="D94" s="117" t="s">
        <v>311</v>
      </c>
      <c r="E94" s="118">
        <v>547456</v>
      </c>
      <c r="F94" s="119">
        <v>500000</v>
      </c>
      <c r="G94" s="120">
        <v>45448</v>
      </c>
      <c r="H94" s="117" t="s">
        <v>231</v>
      </c>
    </row>
    <row r="95" spans="1:8" ht="14.4">
      <c r="A95" s="117" t="s">
        <v>125</v>
      </c>
      <c r="B95" s="117" t="s">
        <v>126</v>
      </c>
      <c r="C95" s="117" t="s">
        <v>167</v>
      </c>
      <c r="D95" s="117" t="s">
        <v>312</v>
      </c>
      <c r="E95" s="118">
        <v>545872</v>
      </c>
      <c r="F95" s="119">
        <v>110000</v>
      </c>
      <c r="G95" s="120">
        <v>45376</v>
      </c>
      <c r="H95" s="117" t="s">
        <v>313</v>
      </c>
    </row>
    <row r="96" spans="1:8" ht="14.4">
      <c r="A96" s="117" t="s">
        <v>125</v>
      </c>
      <c r="B96" s="117" t="s">
        <v>126</v>
      </c>
      <c r="C96" s="117" t="s">
        <v>164</v>
      </c>
      <c r="D96" s="117" t="s">
        <v>314</v>
      </c>
      <c r="E96" s="118">
        <v>546323</v>
      </c>
      <c r="F96" s="119">
        <v>50000</v>
      </c>
      <c r="G96" s="120">
        <v>45397</v>
      </c>
      <c r="H96" s="117" t="s">
        <v>293</v>
      </c>
    </row>
    <row r="97" spans="1:8" ht="14.4">
      <c r="A97" s="117" t="s">
        <v>125</v>
      </c>
      <c r="B97" s="117" t="s">
        <v>126</v>
      </c>
      <c r="C97" s="117" t="s">
        <v>164</v>
      </c>
      <c r="D97" s="117" t="s">
        <v>315</v>
      </c>
      <c r="E97" s="118">
        <v>547599</v>
      </c>
      <c r="F97" s="119">
        <v>75000</v>
      </c>
      <c r="G97" s="120">
        <v>45455</v>
      </c>
      <c r="H97" s="117" t="s">
        <v>166</v>
      </c>
    </row>
    <row r="98" spans="1:8" ht="14.4">
      <c r="A98" s="117" t="s">
        <v>125</v>
      </c>
      <c r="B98" s="117" t="s">
        <v>126</v>
      </c>
      <c r="C98" s="117" t="s">
        <v>167</v>
      </c>
      <c r="D98" s="117" t="s">
        <v>316</v>
      </c>
      <c r="E98" s="118">
        <v>544760</v>
      </c>
      <c r="F98" s="119">
        <v>61500</v>
      </c>
      <c r="G98" s="120">
        <v>45321</v>
      </c>
      <c r="H98" s="117" t="s">
        <v>174</v>
      </c>
    </row>
    <row r="99" spans="1:8" ht="14.4">
      <c r="A99" s="117" t="s">
        <v>125</v>
      </c>
      <c r="B99" s="117" t="s">
        <v>126</v>
      </c>
      <c r="C99" s="117" t="s">
        <v>185</v>
      </c>
      <c r="D99" s="117" t="s">
        <v>317</v>
      </c>
      <c r="E99" s="118">
        <v>550330</v>
      </c>
      <c r="F99" s="119">
        <v>391737</v>
      </c>
      <c r="G99" s="120">
        <v>45580</v>
      </c>
      <c r="H99" s="117" t="s">
        <v>262</v>
      </c>
    </row>
    <row r="100" spans="1:8" ht="14.4">
      <c r="A100" s="117" t="s">
        <v>125</v>
      </c>
      <c r="B100" s="117" t="s">
        <v>126</v>
      </c>
      <c r="C100" s="117" t="s">
        <v>164</v>
      </c>
      <c r="D100" s="117" t="s">
        <v>318</v>
      </c>
      <c r="E100" s="118">
        <v>545329</v>
      </c>
      <c r="F100" s="119">
        <v>50000</v>
      </c>
      <c r="G100" s="120">
        <v>45351</v>
      </c>
      <c r="H100" s="117" t="s">
        <v>319</v>
      </c>
    </row>
    <row r="101" spans="1:8" ht="14.4">
      <c r="A101" s="117" t="s">
        <v>125</v>
      </c>
      <c r="B101" s="117" t="s">
        <v>126</v>
      </c>
      <c r="C101" s="117" t="s">
        <v>167</v>
      </c>
      <c r="D101" s="117" t="s">
        <v>320</v>
      </c>
      <c r="E101" s="118">
        <v>545311</v>
      </c>
      <c r="F101" s="119">
        <v>95000</v>
      </c>
      <c r="G101" s="120">
        <v>45350</v>
      </c>
      <c r="H101" s="117" t="s">
        <v>253</v>
      </c>
    </row>
    <row r="102" spans="1:8" ht="14.4">
      <c r="A102" s="117" t="s">
        <v>125</v>
      </c>
      <c r="B102" s="117" t="s">
        <v>126</v>
      </c>
      <c r="C102" s="117" t="s">
        <v>164</v>
      </c>
      <c r="D102" s="117" t="s">
        <v>321</v>
      </c>
      <c r="E102" s="118">
        <v>545031</v>
      </c>
      <c r="F102" s="119">
        <v>90000</v>
      </c>
      <c r="G102" s="120">
        <v>45335</v>
      </c>
      <c r="H102" s="117" t="s">
        <v>181</v>
      </c>
    </row>
    <row r="103" spans="1:8" ht="14.4">
      <c r="A103" s="117" t="s">
        <v>125</v>
      </c>
      <c r="B103" s="117" t="s">
        <v>126</v>
      </c>
      <c r="C103" s="117" t="s">
        <v>167</v>
      </c>
      <c r="D103" s="117" t="s">
        <v>322</v>
      </c>
      <c r="E103" s="118">
        <v>549316</v>
      </c>
      <c r="F103" s="119">
        <v>263000</v>
      </c>
      <c r="G103" s="120">
        <v>45534</v>
      </c>
      <c r="H103" s="117" t="s">
        <v>191</v>
      </c>
    </row>
    <row r="104" spans="1:8" ht="14.4">
      <c r="A104" s="117" t="s">
        <v>125</v>
      </c>
      <c r="B104" s="117" t="s">
        <v>126</v>
      </c>
      <c r="C104" s="117" t="s">
        <v>167</v>
      </c>
      <c r="D104" s="117" t="s">
        <v>323</v>
      </c>
      <c r="E104" s="118">
        <v>546466</v>
      </c>
      <c r="F104" s="119">
        <v>259680</v>
      </c>
      <c r="G104" s="120">
        <v>45404</v>
      </c>
      <c r="H104" s="117" t="s">
        <v>238</v>
      </c>
    </row>
    <row r="105" spans="1:8" ht="14.4">
      <c r="A105" s="117" t="s">
        <v>142</v>
      </c>
      <c r="B105" s="117" t="s">
        <v>143</v>
      </c>
      <c r="C105" s="117" t="s">
        <v>164</v>
      </c>
      <c r="D105" s="117" t="s">
        <v>324</v>
      </c>
      <c r="E105" s="118">
        <v>549538</v>
      </c>
      <c r="F105" s="119">
        <v>57500</v>
      </c>
      <c r="G105" s="120">
        <v>45545</v>
      </c>
      <c r="H105" s="117" t="s">
        <v>209</v>
      </c>
    </row>
    <row r="106" spans="1:8" ht="14.4">
      <c r="A106" s="117" t="s">
        <v>142</v>
      </c>
      <c r="B106" s="117" t="s">
        <v>143</v>
      </c>
      <c r="C106" s="117" t="s">
        <v>185</v>
      </c>
      <c r="D106" s="117" t="s">
        <v>325</v>
      </c>
      <c r="E106" s="118">
        <v>550356</v>
      </c>
      <c r="F106" s="119">
        <v>832500</v>
      </c>
      <c r="G106" s="120">
        <v>45581</v>
      </c>
      <c r="H106" s="117" t="s">
        <v>326</v>
      </c>
    </row>
    <row r="107" spans="1:8" ht="14.4">
      <c r="A107" s="117" t="s">
        <v>142</v>
      </c>
      <c r="B107" s="117" t="s">
        <v>143</v>
      </c>
      <c r="C107" s="117" t="s">
        <v>167</v>
      </c>
      <c r="D107" s="117" t="s">
        <v>327</v>
      </c>
      <c r="E107" s="118">
        <v>545281</v>
      </c>
      <c r="F107" s="119">
        <v>343000</v>
      </c>
      <c r="G107" s="120">
        <v>45350</v>
      </c>
      <c r="H107" s="117" t="s">
        <v>169</v>
      </c>
    </row>
    <row r="108" spans="1:8" ht="14.4">
      <c r="A108" s="117" t="s">
        <v>142</v>
      </c>
      <c r="B108" s="117" t="s">
        <v>143</v>
      </c>
      <c r="C108" s="117" t="s">
        <v>167</v>
      </c>
      <c r="D108" s="117" t="s">
        <v>328</v>
      </c>
      <c r="E108" s="118">
        <v>546643</v>
      </c>
      <c r="F108" s="119">
        <v>345000</v>
      </c>
      <c r="G108" s="120">
        <v>45412</v>
      </c>
      <c r="H108" s="117" t="s">
        <v>195</v>
      </c>
    </row>
    <row r="109" spans="1:8" ht="14.4">
      <c r="A109" s="117" t="s">
        <v>142</v>
      </c>
      <c r="B109" s="117" t="s">
        <v>143</v>
      </c>
      <c r="C109" s="117" t="s">
        <v>164</v>
      </c>
      <c r="D109" s="117" t="s">
        <v>329</v>
      </c>
      <c r="E109" s="118">
        <v>549527</v>
      </c>
      <c r="F109" s="119">
        <v>150000</v>
      </c>
      <c r="G109" s="120">
        <v>45545</v>
      </c>
      <c r="H109" s="117" t="s">
        <v>181</v>
      </c>
    </row>
    <row r="110" spans="1:8" ht="14.4">
      <c r="A110" s="117" t="s">
        <v>142</v>
      </c>
      <c r="B110" s="117" t="s">
        <v>143</v>
      </c>
      <c r="C110" s="117" t="s">
        <v>185</v>
      </c>
      <c r="D110" s="117" t="s">
        <v>330</v>
      </c>
      <c r="E110" s="118">
        <v>551477</v>
      </c>
      <c r="F110" s="119">
        <v>701250</v>
      </c>
      <c r="G110" s="120">
        <v>45629</v>
      </c>
      <c r="H110" s="117" t="s">
        <v>331</v>
      </c>
    </row>
    <row r="111" spans="1:8" ht="14.4">
      <c r="A111" s="117" t="s">
        <v>142</v>
      </c>
      <c r="B111" s="117" t="s">
        <v>143</v>
      </c>
      <c r="C111" s="117" t="s">
        <v>167</v>
      </c>
      <c r="D111" s="117" t="s">
        <v>332</v>
      </c>
      <c r="E111" s="118">
        <v>551314</v>
      </c>
      <c r="F111" s="119">
        <v>310000</v>
      </c>
      <c r="G111" s="120">
        <v>45621</v>
      </c>
      <c r="H111" s="117" t="s">
        <v>269</v>
      </c>
    </row>
    <row r="112" spans="1:8" ht="14.4">
      <c r="A112" s="117" t="s">
        <v>142</v>
      </c>
      <c r="B112" s="117" t="s">
        <v>143</v>
      </c>
      <c r="C112" s="117" t="s">
        <v>79</v>
      </c>
      <c r="D112" s="117" t="s">
        <v>333</v>
      </c>
      <c r="E112" s="118">
        <v>545225</v>
      </c>
      <c r="F112" s="119">
        <v>11750000</v>
      </c>
      <c r="G112" s="120">
        <v>45345</v>
      </c>
      <c r="H112" s="117" t="s">
        <v>334</v>
      </c>
    </row>
    <row r="113" spans="1:8" ht="14.4">
      <c r="A113" s="117" t="s">
        <v>142</v>
      </c>
      <c r="B113" s="117" t="s">
        <v>143</v>
      </c>
      <c r="C113" s="117" t="s">
        <v>164</v>
      </c>
      <c r="D113" s="117" t="s">
        <v>335</v>
      </c>
      <c r="E113" s="118">
        <v>551796</v>
      </c>
      <c r="F113" s="119">
        <v>100000</v>
      </c>
      <c r="G113" s="120">
        <v>45642</v>
      </c>
      <c r="H113" s="117" t="s">
        <v>209</v>
      </c>
    </row>
    <row r="114" spans="1:8" ht="14.4">
      <c r="A114" s="117" t="s">
        <v>142</v>
      </c>
      <c r="B114" s="117" t="s">
        <v>143</v>
      </c>
      <c r="C114" s="117" t="s">
        <v>177</v>
      </c>
      <c r="D114" s="117" t="s">
        <v>336</v>
      </c>
      <c r="E114" s="118">
        <v>546701</v>
      </c>
      <c r="F114" s="119">
        <v>250000</v>
      </c>
      <c r="G114" s="120">
        <v>45414</v>
      </c>
      <c r="H114" s="117" t="s">
        <v>337</v>
      </c>
    </row>
    <row r="115" spans="1:8" ht="14.4">
      <c r="A115" s="117" t="s">
        <v>142</v>
      </c>
      <c r="B115" s="117" t="s">
        <v>143</v>
      </c>
      <c r="C115" s="117" t="s">
        <v>167</v>
      </c>
      <c r="D115" s="117" t="s">
        <v>338</v>
      </c>
      <c r="E115" s="118">
        <v>551828</v>
      </c>
      <c r="F115" s="119">
        <v>220000</v>
      </c>
      <c r="G115" s="120">
        <v>45643</v>
      </c>
      <c r="H115" s="117" t="s">
        <v>193</v>
      </c>
    </row>
    <row r="116" spans="1:8" ht="14.4">
      <c r="A116" s="117" t="s">
        <v>142</v>
      </c>
      <c r="B116" s="117" t="s">
        <v>143</v>
      </c>
      <c r="C116" s="117" t="s">
        <v>79</v>
      </c>
      <c r="D116" s="117" t="s">
        <v>339</v>
      </c>
      <c r="E116" s="118">
        <v>551648</v>
      </c>
      <c r="F116" s="119">
        <v>368400</v>
      </c>
      <c r="G116" s="120">
        <v>45637</v>
      </c>
      <c r="H116" s="117" t="s">
        <v>166</v>
      </c>
    </row>
    <row r="117" spans="1:8" ht="14.4">
      <c r="A117" s="117" t="s">
        <v>142</v>
      </c>
      <c r="B117" s="117" t="s">
        <v>143</v>
      </c>
      <c r="C117" s="117" t="s">
        <v>167</v>
      </c>
      <c r="D117" s="117" t="s">
        <v>340</v>
      </c>
      <c r="E117" s="118">
        <v>546316</v>
      </c>
      <c r="F117" s="119">
        <v>200000</v>
      </c>
      <c r="G117" s="120">
        <v>45397</v>
      </c>
      <c r="H117" s="117" t="s">
        <v>169</v>
      </c>
    </row>
    <row r="118" spans="1:8" ht="14.4">
      <c r="A118" s="117" t="s">
        <v>142</v>
      </c>
      <c r="B118" s="117" t="s">
        <v>143</v>
      </c>
      <c r="C118" s="117" t="s">
        <v>167</v>
      </c>
      <c r="D118" s="117" t="s">
        <v>341</v>
      </c>
      <c r="E118" s="118">
        <v>551557</v>
      </c>
      <c r="F118" s="119">
        <v>310000</v>
      </c>
      <c r="G118" s="120">
        <v>45632</v>
      </c>
      <c r="H118" s="117" t="s">
        <v>193</v>
      </c>
    </row>
    <row r="119" spans="1:8" ht="14.4">
      <c r="A119" s="117" t="s">
        <v>142</v>
      </c>
      <c r="B119" s="117" t="s">
        <v>143</v>
      </c>
      <c r="C119" s="117" t="s">
        <v>167</v>
      </c>
      <c r="D119" s="117" t="s">
        <v>342</v>
      </c>
      <c r="E119" s="118">
        <v>549836</v>
      </c>
      <c r="F119" s="119">
        <v>188500</v>
      </c>
      <c r="G119" s="120">
        <v>45560</v>
      </c>
      <c r="H119" s="117" t="s">
        <v>181</v>
      </c>
    </row>
    <row r="120" spans="1:8" ht="14.4">
      <c r="A120" s="117" t="s">
        <v>142</v>
      </c>
      <c r="B120" s="117" t="s">
        <v>143</v>
      </c>
      <c r="C120" s="117" t="s">
        <v>167</v>
      </c>
      <c r="D120" s="117" t="s">
        <v>343</v>
      </c>
      <c r="E120" s="118">
        <v>546496</v>
      </c>
      <c r="F120" s="119">
        <v>1800000</v>
      </c>
      <c r="G120" s="120">
        <v>45405</v>
      </c>
      <c r="H120" s="117" t="s">
        <v>344</v>
      </c>
    </row>
    <row r="121" spans="1:8" ht="14.4">
      <c r="A121" s="117" t="s">
        <v>142</v>
      </c>
      <c r="B121" s="117" t="s">
        <v>143</v>
      </c>
      <c r="C121" s="117" t="s">
        <v>167</v>
      </c>
      <c r="D121" s="117" t="s">
        <v>345</v>
      </c>
      <c r="E121" s="118">
        <v>546654</v>
      </c>
      <c r="F121" s="119">
        <v>269637</v>
      </c>
      <c r="G121" s="120">
        <v>45412</v>
      </c>
      <c r="H121" s="117" t="s">
        <v>174</v>
      </c>
    </row>
    <row r="122" spans="1:8" ht="14.4">
      <c r="A122" s="117" t="s">
        <v>142</v>
      </c>
      <c r="B122" s="117" t="s">
        <v>143</v>
      </c>
      <c r="C122" s="117" t="s">
        <v>164</v>
      </c>
      <c r="D122" s="117" t="s">
        <v>346</v>
      </c>
      <c r="E122" s="118">
        <v>546943</v>
      </c>
      <c r="F122" s="119">
        <v>30000</v>
      </c>
      <c r="G122" s="120">
        <v>45427</v>
      </c>
      <c r="H122" s="117" t="s">
        <v>209</v>
      </c>
    </row>
    <row r="123" spans="1:8" ht="14.4">
      <c r="A123" s="117" t="s">
        <v>142</v>
      </c>
      <c r="B123" s="117" t="s">
        <v>143</v>
      </c>
      <c r="C123" s="117" t="s">
        <v>167</v>
      </c>
      <c r="D123" s="117" t="s">
        <v>347</v>
      </c>
      <c r="E123" s="118">
        <v>547068</v>
      </c>
      <c r="F123" s="119">
        <v>552000</v>
      </c>
      <c r="G123" s="120">
        <v>45432</v>
      </c>
      <c r="H123" s="117" t="s">
        <v>193</v>
      </c>
    </row>
    <row r="124" spans="1:8" ht="14.4">
      <c r="A124" s="117" t="s">
        <v>142</v>
      </c>
      <c r="B124" s="117" t="s">
        <v>143</v>
      </c>
      <c r="C124" s="117" t="s">
        <v>167</v>
      </c>
      <c r="D124" s="117" t="s">
        <v>348</v>
      </c>
      <c r="E124" s="118">
        <v>549276</v>
      </c>
      <c r="F124" s="119">
        <v>75000</v>
      </c>
      <c r="G124" s="120">
        <v>45533</v>
      </c>
      <c r="H124" s="117" t="s">
        <v>193</v>
      </c>
    </row>
    <row r="125" spans="1:8" ht="14.4">
      <c r="A125" s="117" t="s">
        <v>142</v>
      </c>
      <c r="B125" s="117" t="s">
        <v>143</v>
      </c>
      <c r="C125" s="117" t="s">
        <v>167</v>
      </c>
      <c r="D125" s="117" t="s">
        <v>349</v>
      </c>
      <c r="E125" s="118">
        <v>549652</v>
      </c>
      <c r="F125" s="119">
        <v>263500</v>
      </c>
      <c r="G125" s="120">
        <v>45551</v>
      </c>
      <c r="H125" s="117" t="s">
        <v>174</v>
      </c>
    </row>
    <row r="126" spans="1:8" ht="14.4">
      <c r="A126" s="117" t="s">
        <v>142</v>
      </c>
      <c r="B126" s="117" t="s">
        <v>143</v>
      </c>
      <c r="C126" s="117" t="s">
        <v>164</v>
      </c>
      <c r="D126" s="117" t="s">
        <v>350</v>
      </c>
      <c r="E126" s="118">
        <v>548715</v>
      </c>
      <c r="F126" s="119">
        <v>45500</v>
      </c>
      <c r="G126" s="120">
        <v>45506</v>
      </c>
      <c r="H126" s="117" t="s">
        <v>209</v>
      </c>
    </row>
    <row r="127" spans="1:8" ht="14.4">
      <c r="A127" s="117" t="s">
        <v>142</v>
      </c>
      <c r="B127" s="117" t="s">
        <v>143</v>
      </c>
      <c r="C127" s="117" t="s">
        <v>167</v>
      </c>
      <c r="D127" s="117" t="s">
        <v>351</v>
      </c>
      <c r="E127" s="118">
        <v>544486</v>
      </c>
      <c r="F127" s="119">
        <v>455000</v>
      </c>
      <c r="G127" s="120">
        <v>45303</v>
      </c>
      <c r="H127" s="117" t="s">
        <v>352</v>
      </c>
    </row>
    <row r="128" spans="1:8" ht="14.4">
      <c r="A128" s="117" t="s">
        <v>142</v>
      </c>
      <c r="B128" s="117" t="s">
        <v>143</v>
      </c>
      <c r="C128" s="117" t="s">
        <v>167</v>
      </c>
      <c r="D128" s="117" t="s">
        <v>353</v>
      </c>
      <c r="E128" s="118">
        <v>547245</v>
      </c>
      <c r="F128" s="119">
        <v>170000</v>
      </c>
      <c r="G128" s="120">
        <v>45440</v>
      </c>
      <c r="H128" s="117" t="s">
        <v>193</v>
      </c>
    </row>
    <row r="129" spans="1:8" ht="14.4">
      <c r="A129" s="117" t="s">
        <v>142</v>
      </c>
      <c r="B129" s="117" t="s">
        <v>143</v>
      </c>
      <c r="C129" s="117" t="s">
        <v>167</v>
      </c>
      <c r="D129" s="117" t="s">
        <v>354</v>
      </c>
      <c r="E129" s="118">
        <v>550979</v>
      </c>
      <c r="F129" s="119">
        <v>537000</v>
      </c>
      <c r="G129" s="120">
        <v>45608</v>
      </c>
      <c r="H129" s="117" t="s">
        <v>355</v>
      </c>
    </row>
    <row r="130" spans="1:8" ht="14.4">
      <c r="A130" s="117" t="s">
        <v>142</v>
      </c>
      <c r="B130" s="117" t="s">
        <v>143</v>
      </c>
      <c r="C130" s="117" t="s">
        <v>164</v>
      </c>
      <c r="D130" s="117" t="s">
        <v>356</v>
      </c>
      <c r="E130" s="118">
        <v>544795</v>
      </c>
      <c r="F130" s="119">
        <v>300000</v>
      </c>
      <c r="G130" s="120">
        <v>45322</v>
      </c>
      <c r="H130" s="117" t="s">
        <v>293</v>
      </c>
    </row>
    <row r="131" spans="1:8" ht="14.4">
      <c r="A131" s="117" t="s">
        <v>142</v>
      </c>
      <c r="B131" s="117" t="s">
        <v>143</v>
      </c>
      <c r="C131" s="117" t="s">
        <v>232</v>
      </c>
      <c r="D131" s="117" t="s">
        <v>357</v>
      </c>
      <c r="E131" s="118">
        <v>548892</v>
      </c>
      <c r="F131" s="119">
        <v>5000000</v>
      </c>
      <c r="G131" s="120">
        <v>45516</v>
      </c>
      <c r="H131" s="117" t="s">
        <v>234</v>
      </c>
    </row>
    <row r="132" spans="1:8" ht="14.4">
      <c r="A132" s="117" t="s">
        <v>142</v>
      </c>
      <c r="B132" s="117" t="s">
        <v>143</v>
      </c>
      <c r="C132" s="117" t="s">
        <v>185</v>
      </c>
      <c r="D132" s="117" t="s">
        <v>358</v>
      </c>
      <c r="E132" s="118">
        <v>551998</v>
      </c>
      <c r="F132" s="119">
        <v>787500</v>
      </c>
      <c r="G132" s="120">
        <v>45649</v>
      </c>
      <c r="H132" s="117" t="s">
        <v>238</v>
      </c>
    </row>
    <row r="133" spans="1:8" ht="14.4">
      <c r="A133" s="117" t="s">
        <v>142</v>
      </c>
      <c r="B133" s="117" t="s">
        <v>143</v>
      </c>
      <c r="C133" s="117" t="s">
        <v>164</v>
      </c>
      <c r="D133" s="117" t="s">
        <v>359</v>
      </c>
      <c r="E133" s="118">
        <v>548066</v>
      </c>
      <c r="F133" s="119">
        <v>150000</v>
      </c>
      <c r="G133" s="120">
        <v>45481</v>
      </c>
      <c r="H133" s="117" t="s">
        <v>209</v>
      </c>
    </row>
    <row r="134" spans="1:8" ht="14.4">
      <c r="A134" s="117" t="s">
        <v>142</v>
      </c>
      <c r="B134" s="117" t="s">
        <v>143</v>
      </c>
      <c r="C134" s="117" t="s">
        <v>164</v>
      </c>
      <c r="D134" s="117" t="s">
        <v>360</v>
      </c>
      <c r="E134" s="118">
        <v>550514</v>
      </c>
      <c r="F134" s="119">
        <v>70000</v>
      </c>
      <c r="G134" s="120">
        <v>45588</v>
      </c>
      <c r="H134" s="117" t="s">
        <v>209</v>
      </c>
    </row>
    <row r="135" spans="1:8" ht="14.4">
      <c r="A135" s="117" t="s">
        <v>142</v>
      </c>
      <c r="B135" s="117" t="s">
        <v>143</v>
      </c>
      <c r="C135" s="117" t="s">
        <v>167</v>
      </c>
      <c r="D135" s="117" t="s">
        <v>361</v>
      </c>
      <c r="E135" s="118">
        <v>544475</v>
      </c>
      <c r="F135" s="119">
        <v>475000</v>
      </c>
      <c r="G135" s="120">
        <v>45303</v>
      </c>
      <c r="H135" s="117" t="s">
        <v>193</v>
      </c>
    </row>
    <row r="136" spans="1:8" ht="14.4">
      <c r="A136" s="117" t="s">
        <v>142</v>
      </c>
      <c r="B136" s="117" t="s">
        <v>143</v>
      </c>
      <c r="C136" s="117" t="s">
        <v>167</v>
      </c>
      <c r="D136" s="117" t="s">
        <v>362</v>
      </c>
      <c r="E136" s="118">
        <v>550611</v>
      </c>
      <c r="F136" s="119">
        <v>131500</v>
      </c>
      <c r="G136" s="120">
        <v>45593</v>
      </c>
      <c r="H136" s="117" t="s">
        <v>193</v>
      </c>
    </row>
    <row r="137" spans="1:8" ht="14.4">
      <c r="A137" s="117" t="s">
        <v>142</v>
      </c>
      <c r="B137" s="117" t="s">
        <v>143</v>
      </c>
      <c r="C137" s="117" t="s">
        <v>167</v>
      </c>
      <c r="D137" s="117" t="s">
        <v>363</v>
      </c>
      <c r="E137" s="118">
        <v>547670</v>
      </c>
      <c r="F137" s="119">
        <v>651720</v>
      </c>
      <c r="G137" s="120">
        <v>45457</v>
      </c>
      <c r="H137" s="117" t="s">
        <v>364</v>
      </c>
    </row>
    <row r="138" spans="1:8" ht="14.4">
      <c r="A138" s="117" t="s">
        <v>142</v>
      </c>
      <c r="B138" s="117" t="s">
        <v>143</v>
      </c>
      <c r="C138" s="117" t="s">
        <v>167</v>
      </c>
      <c r="D138" s="117" t="s">
        <v>365</v>
      </c>
      <c r="E138" s="118">
        <v>545973</v>
      </c>
      <c r="F138" s="119">
        <v>358500</v>
      </c>
      <c r="G138" s="120">
        <v>45380</v>
      </c>
      <c r="H138" s="117" t="s">
        <v>191</v>
      </c>
    </row>
    <row r="139" spans="1:8" ht="14.4">
      <c r="A139" s="117" t="s">
        <v>142</v>
      </c>
      <c r="B139" s="117" t="s">
        <v>143</v>
      </c>
      <c r="C139" s="117" t="s">
        <v>185</v>
      </c>
      <c r="D139" s="117" t="s">
        <v>366</v>
      </c>
      <c r="E139" s="118">
        <v>551010</v>
      </c>
      <c r="F139" s="119">
        <v>298839</v>
      </c>
      <c r="G139" s="120">
        <v>45608</v>
      </c>
      <c r="H139" s="117" t="s">
        <v>174</v>
      </c>
    </row>
    <row r="140" spans="1:8" ht="14.4">
      <c r="A140" s="117" t="s">
        <v>142</v>
      </c>
      <c r="B140" s="117" t="s">
        <v>143</v>
      </c>
      <c r="C140" s="117" t="s">
        <v>200</v>
      </c>
      <c r="D140" s="117" t="s">
        <v>367</v>
      </c>
      <c r="E140" s="118">
        <v>546856</v>
      </c>
      <c r="F140" s="119">
        <v>3000000</v>
      </c>
      <c r="G140" s="120">
        <v>45422</v>
      </c>
      <c r="H140" s="117" t="s">
        <v>368</v>
      </c>
    </row>
    <row r="141" spans="1:8" ht="14.4">
      <c r="A141" s="117" t="s">
        <v>142</v>
      </c>
      <c r="B141" s="117" t="s">
        <v>143</v>
      </c>
      <c r="C141" s="117" t="s">
        <v>164</v>
      </c>
      <c r="D141" s="117" t="s">
        <v>369</v>
      </c>
      <c r="E141" s="118">
        <v>550771</v>
      </c>
      <c r="F141" s="119">
        <v>115000</v>
      </c>
      <c r="G141" s="120">
        <v>45600</v>
      </c>
      <c r="H141" s="117" t="s">
        <v>209</v>
      </c>
    </row>
    <row r="142" spans="1:8" ht="14.4">
      <c r="A142" s="117" t="s">
        <v>142</v>
      </c>
      <c r="B142" s="117" t="s">
        <v>143</v>
      </c>
      <c r="C142" s="117" t="s">
        <v>200</v>
      </c>
      <c r="D142" s="117" t="s">
        <v>370</v>
      </c>
      <c r="E142" s="118">
        <v>547778</v>
      </c>
      <c r="F142" s="119">
        <v>9900000</v>
      </c>
      <c r="G142" s="120">
        <v>45464</v>
      </c>
      <c r="H142" s="117" t="s">
        <v>244</v>
      </c>
    </row>
    <row r="143" spans="1:8" ht="14.4">
      <c r="A143" s="117" t="s">
        <v>142</v>
      </c>
      <c r="B143" s="117" t="s">
        <v>143</v>
      </c>
      <c r="C143" s="117" t="s">
        <v>167</v>
      </c>
      <c r="D143" s="117" t="s">
        <v>371</v>
      </c>
      <c r="E143" s="118">
        <v>549911</v>
      </c>
      <c r="F143" s="119">
        <v>87000</v>
      </c>
      <c r="G143" s="120">
        <v>45562</v>
      </c>
      <c r="H143" s="117" t="s">
        <v>181</v>
      </c>
    </row>
    <row r="144" spans="1:8" ht="14.4">
      <c r="A144" s="117" t="s">
        <v>142</v>
      </c>
      <c r="B144" s="117" t="s">
        <v>143</v>
      </c>
      <c r="C144" s="117" t="s">
        <v>167</v>
      </c>
      <c r="D144" s="117" t="s">
        <v>372</v>
      </c>
      <c r="E144" s="118">
        <v>549029</v>
      </c>
      <c r="F144" s="119">
        <v>159000</v>
      </c>
      <c r="G144" s="120">
        <v>45523</v>
      </c>
      <c r="H144" s="117" t="s">
        <v>174</v>
      </c>
    </row>
    <row r="145" spans="1:8" ht="14.4">
      <c r="A145" s="117" t="s">
        <v>142</v>
      </c>
      <c r="B145" s="117" t="s">
        <v>143</v>
      </c>
      <c r="C145" s="117" t="s">
        <v>167</v>
      </c>
      <c r="D145" s="117" t="s">
        <v>373</v>
      </c>
      <c r="E145" s="118">
        <v>549125</v>
      </c>
      <c r="F145" s="119">
        <v>181000</v>
      </c>
      <c r="G145" s="120">
        <v>45525</v>
      </c>
      <c r="H145" s="117" t="s">
        <v>374</v>
      </c>
    </row>
    <row r="146" spans="1:8" ht="14.4">
      <c r="A146" s="117" t="s">
        <v>142</v>
      </c>
      <c r="B146" s="117" t="s">
        <v>143</v>
      </c>
      <c r="C146" s="117" t="s">
        <v>220</v>
      </c>
      <c r="D146" s="117" t="s">
        <v>375</v>
      </c>
      <c r="E146" s="118">
        <v>550306</v>
      </c>
      <c r="F146" s="119">
        <v>268416</v>
      </c>
      <c r="G146" s="120">
        <v>45580</v>
      </c>
      <c r="H146" s="117" t="s">
        <v>238</v>
      </c>
    </row>
    <row r="147" spans="1:8" ht="14.4">
      <c r="A147" s="117" t="s">
        <v>142</v>
      </c>
      <c r="B147" s="117" t="s">
        <v>143</v>
      </c>
      <c r="C147" s="117" t="s">
        <v>167</v>
      </c>
      <c r="D147" s="117" t="s">
        <v>376</v>
      </c>
      <c r="E147" s="118">
        <v>550239</v>
      </c>
      <c r="F147" s="119">
        <v>372000</v>
      </c>
      <c r="G147" s="120">
        <v>45576</v>
      </c>
      <c r="H147" s="117" t="s">
        <v>193</v>
      </c>
    </row>
    <row r="148" spans="1:8" ht="14.4">
      <c r="A148" s="117" t="s">
        <v>142</v>
      </c>
      <c r="B148" s="117" t="s">
        <v>143</v>
      </c>
      <c r="C148" s="117" t="s">
        <v>167</v>
      </c>
      <c r="D148" s="117" t="s">
        <v>377</v>
      </c>
      <c r="E148" s="118">
        <v>550019</v>
      </c>
      <c r="F148" s="119">
        <v>125100</v>
      </c>
      <c r="G148" s="120">
        <v>45567</v>
      </c>
      <c r="H148" s="117" t="s">
        <v>378</v>
      </c>
    </row>
    <row r="149" spans="1:8" ht="14.4">
      <c r="A149" s="117" t="s">
        <v>142</v>
      </c>
      <c r="B149" s="117" t="s">
        <v>143</v>
      </c>
      <c r="C149" s="117" t="s">
        <v>167</v>
      </c>
      <c r="D149" s="117" t="s">
        <v>379</v>
      </c>
      <c r="E149" s="118">
        <v>549402</v>
      </c>
      <c r="F149" s="119">
        <v>93500</v>
      </c>
      <c r="G149" s="120">
        <v>45539</v>
      </c>
      <c r="H149" s="117" t="s">
        <v>181</v>
      </c>
    </row>
    <row r="150" spans="1:8" ht="14.4">
      <c r="A150" s="117" t="s">
        <v>142</v>
      </c>
      <c r="B150" s="117" t="s">
        <v>143</v>
      </c>
      <c r="C150" s="117" t="s">
        <v>185</v>
      </c>
      <c r="D150" s="117" t="s">
        <v>270</v>
      </c>
      <c r="E150" s="118">
        <v>546262</v>
      </c>
      <c r="F150" s="119">
        <v>459798</v>
      </c>
      <c r="G150" s="120">
        <v>45393</v>
      </c>
      <c r="H150" s="117" t="s">
        <v>193</v>
      </c>
    </row>
    <row r="151" spans="1:8" ht="14.4">
      <c r="A151" s="117" t="s">
        <v>142</v>
      </c>
      <c r="B151" s="117" t="s">
        <v>143</v>
      </c>
      <c r="C151" s="117" t="s">
        <v>200</v>
      </c>
      <c r="D151" s="117" t="s">
        <v>380</v>
      </c>
      <c r="E151" s="118">
        <v>549976</v>
      </c>
      <c r="F151" s="119">
        <v>3681000</v>
      </c>
      <c r="G151" s="120">
        <v>45566</v>
      </c>
      <c r="H151" s="117" t="s">
        <v>381</v>
      </c>
    </row>
    <row r="152" spans="1:8" ht="14.4">
      <c r="A152" s="117" t="s">
        <v>142</v>
      </c>
      <c r="B152" s="117" t="s">
        <v>143</v>
      </c>
      <c r="C152" s="117" t="s">
        <v>167</v>
      </c>
      <c r="D152" s="117" t="s">
        <v>382</v>
      </c>
      <c r="E152" s="118">
        <v>545861</v>
      </c>
      <c r="F152" s="119">
        <v>505000</v>
      </c>
      <c r="G152" s="120">
        <v>45376</v>
      </c>
      <c r="H152" s="117" t="s">
        <v>193</v>
      </c>
    </row>
    <row r="153" spans="1:8" ht="14.4">
      <c r="A153" s="117" t="s">
        <v>158</v>
      </c>
      <c r="B153" s="117" t="s">
        <v>159</v>
      </c>
      <c r="C153" s="117" t="s">
        <v>167</v>
      </c>
      <c r="D153" s="117" t="s">
        <v>383</v>
      </c>
      <c r="E153" s="118">
        <v>549767</v>
      </c>
      <c r="F153" s="119">
        <v>357485</v>
      </c>
      <c r="G153" s="120">
        <v>45558</v>
      </c>
      <c r="H153" s="117" t="s">
        <v>238</v>
      </c>
    </row>
    <row r="154" spans="1:8" ht="14.4">
      <c r="A154" s="117" t="s">
        <v>161</v>
      </c>
      <c r="B154" s="117" t="s">
        <v>162</v>
      </c>
      <c r="C154" s="117" t="s">
        <v>185</v>
      </c>
      <c r="D154" s="117" t="s">
        <v>384</v>
      </c>
      <c r="E154" s="118">
        <v>547746</v>
      </c>
      <c r="F154" s="119">
        <v>268620</v>
      </c>
      <c r="G154" s="120">
        <v>45463</v>
      </c>
      <c r="H154" s="117" t="s">
        <v>169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139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3" t="s">
        <v>0</v>
      </c>
      <c r="B1" s="94" t="s">
        <v>35</v>
      </c>
      <c r="C1" s="94" t="s">
        <v>36</v>
      </c>
      <c r="D1" s="94" t="s">
        <v>33</v>
      </c>
      <c r="E1" s="95" t="s">
        <v>41</v>
      </c>
      <c r="L1">
        <v>1139</v>
      </c>
    </row>
    <row r="2" spans="1:12" ht="12.75" customHeight="1">
      <c r="A2" s="121" t="s">
        <v>57</v>
      </c>
      <c r="B2" s="121" t="s">
        <v>58</v>
      </c>
      <c r="C2" s="122">
        <v>734950</v>
      </c>
      <c r="D2" s="123">
        <v>45467</v>
      </c>
      <c r="E2" s="121" t="s">
        <v>385</v>
      </c>
    </row>
    <row r="3" spans="1:12" ht="12.75" customHeight="1">
      <c r="A3" s="121" t="s">
        <v>57</v>
      </c>
      <c r="B3" s="121" t="s">
        <v>58</v>
      </c>
      <c r="C3" s="122">
        <v>524950</v>
      </c>
      <c r="D3" s="123">
        <v>45485</v>
      </c>
      <c r="E3" s="121" t="s">
        <v>385</v>
      </c>
    </row>
    <row r="4" spans="1:12" ht="12.75" customHeight="1">
      <c r="A4" s="121" t="s">
        <v>57</v>
      </c>
      <c r="B4" s="121" t="s">
        <v>58</v>
      </c>
      <c r="C4" s="122">
        <v>649950</v>
      </c>
      <c r="D4" s="123">
        <v>45512</v>
      </c>
      <c r="E4" s="121" t="s">
        <v>385</v>
      </c>
    </row>
    <row r="5" spans="1:12" ht="12.75" customHeight="1">
      <c r="A5" s="121" t="s">
        <v>57</v>
      </c>
      <c r="B5" s="121" t="s">
        <v>58</v>
      </c>
      <c r="C5" s="122">
        <v>699950</v>
      </c>
      <c r="D5" s="123">
        <v>45330</v>
      </c>
      <c r="E5" s="121" t="s">
        <v>385</v>
      </c>
    </row>
    <row r="6" spans="1:12" ht="12.75" customHeight="1">
      <c r="A6" s="121" t="s">
        <v>57</v>
      </c>
      <c r="B6" s="121" t="s">
        <v>58</v>
      </c>
      <c r="C6" s="122">
        <v>539950</v>
      </c>
      <c r="D6" s="123">
        <v>45317</v>
      </c>
      <c r="E6" s="121" t="s">
        <v>385</v>
      </c>
    </row>
    <row r="7" spans="1:12" ht="12.75" customHeight="1">
      <c r="A7" s="121" t="s">
        <v>57</v>
      </c>
      <c r="B7" s="121" t="s">
        <v>58</v>
      </c>
      <c r="C7" s="122">
        <v>525000</v>
      </c>
      <c r="D7" s="123">
        <v>45464</v>
      </c>
      <c r="E7" s="121" t="s">
        <v>385</v>
      </c>
    </row>
    <row r="8" spans="1:12" ht="12.75" customHeight="1">
      <c r="A8" s="121" t="s">
        <v>57</v>
      </c>
      <c r="B8" s="121" t="s">
        <v>58</v>
      </c>
      <c r="C8" s="122">
        <v>624375</v>
      </c>
      <c r="D8" s="123">
        <v>45464</v>
      </c>
      <c r="E8" s="121" t="s">
        <v>385</v>
      </c>
    </row>
    <row r="9" spans="1:12" ht="12.75" customHeight="1">
      <c r="A9" s="121" t="s">
        <v>57</v>
      </c>
      <c r="B9" s="121" t="s">
        <v>58</v>
      </c>
      <c r="C9" s="122">
        <v>513450</v>
      </c>
      <c r="D9" s="123">
        <v>45495</v>
      </c>
      <c r="E9" s="121" t="s">
        <v>385</v>
      </c>
    </row>
    <row r="10" spans="1:12" ht="12.75" customHeight="1">
      <c r="A10" s="121" t="s">
        <v>57</v>
      </c>
      <c r="B10" s="121" t="s">
        <v>58</v>
      </c>
      <c r="C10" s="122">
        <v>699950</v>
      </c>
      <c r="D10" s="123">
        <v>45359</v>
      </c>
      <c r="E10" s="121" t="s">
        <v>385</v>
      </c>
    </row>
    <row r="11" spans="1:12" ht="12.75" customHeight="1">
      <c r="A11" s="121" t="s">
        <v>57</v>
      </c>
      <c r="B11" s="121" t="s">
        <v>58</v>
      </c>
      <c r="C11" s="122">
        <v>700000</v>
      </c>
      <c r="D11" s="123">
        <v>45390</v>
      </c>
      <c r="E11" s="121" t="s">
        <v>385</v>
      </c>
    </row>
    <row r="12" spans="1:12" ht="12.75" customHeight="1">
      <c r="A12" s="121" t="s">
        <v>57</v>
      </c>
      <c r="B12" s="121" t="s">
        <v>58</v>
      </c>
      <c r="C12" s="122">
        <v>534950</v>
      </c>
      <c r="D12" s="123">
        <v>45565</v>
      </c>
      <c r="E12" s="121" t="s">
        <v>385</v>
      </c>
    </row>
    <row r="13" spans="1:12" ht="14.4">
      <c r="A13" s="121" t="s">
        <v>57</v>
      </c>
      <c r="B13" s="121" t="s">
        <v>58</v>
      </c>
      <c r="C13" s="122">
        <v>524950</v>
      </c>
      <c r="D13" s="123">
        <v>45555</v>
      </c>
      <c r="E13" s="121" t="s">
        <v>385</v>
      </c>
    </row>
    <row r="14" spans="1:12" ht="14.4">
      <c r="A14" s="121" t="s">
        <v>57</v>
      </c>
      <c r="B14" s="121" t="s">
        <v>58</v>
      </c>
      <c r="C14" s="122">
        <v>624950</v>
      </c>
      <c r="D14" s="123">
        <v>45601</v>
      </c>
      <c r="E14" s="121" t="s">
        <v>385</v>
      </c>
    </row>
    <row r="15" spans="1:12" ht="14.4">
      <c r="A15" s="121" t="s">
        <v>57</v>
      </c>
      <c r="B15" s="121" t="s">
        <v>58</v>
      </c>
      <c r="C15" s="122">
        <v>530546</v>
      </c>
      <c r="D15" s="123">
        <v>45342</v>
      </c>
      <c r="E15" s="121" t="s">
        <v>385</v>
      </c>
    </row>
    <row r="16" spans="1:12" ht="14.4">
      <c r="A16" s="121" t="s">
        <v>57</v>
      </c>
      <c r="B16" s="121" t="s">
        <v>58</v>
      </c>
      <c r="C16" s="122">
        <v>520000</v>
      </c>
      <c r="D16" s="123">
        <v>45342</v>
      </c>
      <c r="E16" s="121" t="s">
        <v>385</v>
      </c>
    </row>
    <row r="17" spans="1:5" ht="14.4">
      <c r="A17" s="121" t="s">
        <v>57</v>
      </c>
      <c r="B17" s="121" t="s">
        <v>58</v>
      </c>
      <c r="C17" s="122">
        <v>580000</v>
      </c>
      <c r="D17" s="123">
        <v>45471</v>
      </c>
      <c r="E17" s="121" t="s">
        <v>385</v>
      </c>
    </row>
    <row r="18" spans="1:5" ht="14.4">
      <c r="A18" s="121" t="s">
        <v>57</v>
      </c>
      <c r="B18" s="121" t="s">
        <v>58</v>
      </c>
      <c r="C18" s="122">
        <v>625000</v>
      </c>
      <c r="D18" s="123">
        <v>45471</v>
      </c>
      <c r="E18" s="121" t="s">
        <v>385</v>
      </c>
    </row>
    <row r="19" spans="1:5" ht="14.4">
      <c r="A19" s="121" t="s">
        <v>57</v>
      </c>
      <c r="B19" s="121" t="s">
        <v>58</v>
      </c>
      <c r="C19" s="122">
        <v>640000</v>
      </c>
      <c r="D19" s="123">
        <v>45616</v>
      </c>
      <c r="E19" s="121" t="s">
        <v>385</v>
      </c>
    </row>
    <row r="20" spans="1:5" ht="14.4">
      <c r="A20" s="121" t="s">
        <v>57</v>
      </c>
      <c r="B20" s="121" t="s">
        <v>58</v>
      </c>
      <c r="C20" s="122">
        <v>571940</v>
      </c>
      <c r="D20" s="123">
        <v>45554</v>
      </c>
      <c r="E20" s="121" t="s">
        <v>385</v>
      </c>
    </row>
    <row r="21" spans="1:5" ht="14.4">
      <c r="A21" s="121" t="s">
        <v>57</v>
      </c>
      <c r="B21" s="121" t="s">
        <v>58</v>
      </c>
      <c r="C21" s="122">
        <v>749950</v>
      </c>
      <c r="D21" s="123">
        <v>45581</v>
      </c>
      <c r="E21" s="121" t="s">
        <v>385</v>
      </c>
    </row>
    <row r="22" spans="1:5" ht="14.4">
      <c r="A22" s="121" t="s">
        <v>57</v>
      </c>
      <c r="B22" s="121" t="s">
        <v>58</v>
      </c>
      <c r="C22" s="122">
        <v>474900</v>
      </c>
      <c r="D22" s="123">
        <v>45617</v>
      </c>
      <c r="E22" s="121" t="s">
        <v>385</v>
      </c>
    </row>
    <row r="23" spans="1:5" ht="14.4">
      <c r="A23" s="121" t="s">
        <v>57</v>
      </c>
      <c r="B23" s="121" t="s">
        <v>58</v>
      </c>
      <c r="C23" s="122">
        <v>540000</v>
      </c>
      <c r="D23" s="123">
        <v>45547</v>
      </c>
      <c r="E23" s="121" t="s">
        <v>385</v>
      </c>
    </row>
    <row r="24" spans="1:5" ht="14.4">
      <c r="A24" s="121" t="s">
        <v>57</v>
      </c>
      <c r="B24" s="121" t="s">
        <v>58</v>
      </c>
      <c r="C24" s="122">
        <v>679950</v>
      </c>
      <c r="D24" s="123">
        <v>45622</v>
      </c>
      <c r="E24" s="121" t="s">
        <v>385</v>
      </c>
    </row>
    <row r="25" spans="1:5" ht="14.4">
      <c r="A25" s="121" t="s">
        <v>57</v>
      </c>
      <c r="B25" s="121" t="s">
        <v>58</v>
      </c>
      <c r="C25" s="122">
        <v>725000</v>
      </c>
      <c r="D25" s="123">
        <v>45483</v>
      </c>
      <c r="E25" s="121" t="s">
        <v>385</v>
      </c>
    </row>
    <row r="26" spans="1:5" ht="14.4">
      <c r="A26" s="121" t="s">
        <v>57</v>
      </c>
      <c r="B26" s="121" t="s">
        <v>58</v>
      </c>
      <c r="C26" s="122">
        <v>519950</v>
      </c>
      <c r="D26" s="123">
        <v>45315</v>
      </c>
      <c r="E26" s="121" t="s">
        <v>385</v>
      </c>
    </row>
    <row r="27" spans="1:5" ht="14.4">
      <c r="A27" s="121" t="s">
        <v>57</v>
      </c>
      <c r="B27" s="121" t="s">
        <v>58</v>
      </c>
      <c r="C27" s="122">
        <v>529950</v>
      </c>
      <c r="D27" s="123">
        <v>45338</v>
      </c>
      <c r="E27" s="121" t="s">
        <v>385</v>
      </c>
    </row>
    <row r="28" spans="1:5" ht="14.4">
      <c r="A28" s="121" t="s">
        <v>57</v>
      </c>
      <c r="B28" s="121" t="s">
        <v>58</v>
      </c>
      <c r="C28" s="122">
        <v>529950</v>
      </c>
      <c r="D28" s="123">
        <v>45516</v>
      </c>
      <c r="E28" s="121" t="s">
        <v>385</v>
      </c>
    </row>
    <row r="29" spans="1:5" ht="14.4">
      <c r="A29" s="121" t="s">
        <v>57</v>
      </c>
      <c r="B29" s="121" t="s">
        <v>58</v>
      </c>
      <c r="C29" s="122">
        <v>524950</v>
      </c>
      <c r="D29" s="123">
        <v>45303</v>
      </c>
      <c r="E29" s="121" t="s">
        <v>385</v>
      </c>
    </row>
    <row r="30" spans="1:5" ht="14.4">
      <c r="A30" s="121" t="s">
        <v>57</v>
      </c>
      <c r="B30" s="121" t="s">
        <v>58</v>
      </c>
      <c r="C30" s="122">
        <v>519903</v>
      </c>
      <c r="D30" s="123">
        <v>45387</v>
      </c>
      <c r="E30" s="121" t="s">
        <v>385</v>
      </c>
    </row>
    <row r="31" spans="1:5" ht="14.4">
      <c r="A31" s="121" t="s">
        <v>57</v>
      </c>
      <c r="B31" s="121" t="s">
        <v>58</v>
      </c>
      <c r="C31" s="122">
        <v>749949</v>
      </c>
      <c r="D31" s="123">
        <v>45512</v>
      </c>
      <c r="E31" s="121" t="s">
        <v>385</v>
      </c>
    </row>
    <row r="32" spans="1:5" ht="14.4">
      <c r="A32" s="121" t="s">
        <v>57</v>
      </c>
      <c r="B32" s="121" t="s">
        <v>58</v>
      </c>
      <c r="C32" s="122">
        <v>558495</v>
      </c>
      <c r="D32" s="123">
        <v>45315</v>
      </c>
      <c r="E32" s="121" t="s">
        <v>385</v>
      </c>
    </row>
    <row r="33" spans="1:5" ht="14.4">
      <c r="A33" s="121" t="s">
        <v>57</v>
      </c>
      <c r="B33" s="121" t="s">
        <v>58</v>
      </c>
      <c r="C33" s="122">
        <v>549950</v>
      </c>
      <c r="D33" s="123">
        <v>45561</v>
      </c>
      <c r="E33" s="121" t="s">
        <v>385</v>
      </c>
    </row>
    <row r="34" spans="1:5" ht="14.4">
      <c r="A34" s="121" t="s">
        <v>57</v>
      </c>
      <c r="B34" s="121" t="s">
        <v>58</v>
      </c>
      <c r="C34" s="122">
        <v>609950</v>
      </c>
      <c r="D34" s="123">
        <v>45342</v>
      </c>
      <c r="E34" s="121" t="s">
        <v>385</v>
      </c>
    </row>
    <row r="35" spans="1:5" ht="14.4">
      <c r="A35" s="121" t="s">
        <v>57</v>
      </c>
      <c r="B35" s="121" t="s">
        <v>58</v>
      </c>
      <c r="C35" s="122">
        <v>540000</v>
      </c>
      <c r="D35" s="123">
        <v>45484</v>
      </c>
      <c r="E35" s="121" t="s">
        <v>385</v>
      </c>
    </row>
    <row r="36" spans="1:5" ht="14.4">
      <c r="A36" s="121" t="s">
        <v>57</v>
      </c>
      <c r="B36" s="121" t="s">
        <v>58</v>
      </c>
      <c r="C36" s="122">
        <v>535000</v>
      </c>
      <c r="D36" s="123">
        <v>45372</v>
      </c>
      <c r="E36" s="121" t="s">
        <v>385</v>
      </c>
    </row>
    <row r="37" spans="1:5" ht="14.4">
      <c r="A37" s="121" t="s">
        <v>57</v>
      </c>
      <c r="B37" s="121" t="s">
        <v>58</v>
      </c>
      <c r="C37" s="122">
        <v>540000</v>
      </c>
      <c r="D37" s="123">
        <v>45553</v>
      </c>
      <c r="E37" s="121" t="s">
        <v>385</v>
      </c>
    </row>
    <row r="38" spans="1:5" ht="14.4">
      <c r="A38" s="121" t="s">
        <v>57</v>
      </c>
      <c r="B38" s="121" t="s">
        <v>58</v>
      </c>
      <c r="C38" s="122">
        <v>690000</v>
      </c>
      <c r="D38" s="123">
        <v>45307</v>
      </c>
      <c r="E38" s="121" t="s">
        <v>385</v>
      </c>
    </row>
    <row r="39" spans="1:5" ht="14.4">
      <c r="A39" s="121" t="s">
        <v>57</v>
      </c>
      <c r="B39" s="121" t="s">
        <v>58</v>
      </c>
      <c r="C39" s="122">
        <v>669950</v>
      </c>
      <c r="D39" s="123">
        <v>45344</v>
      </c>
      <c r="E39" s="121" t="s">
        <v>385</v>
      </c>
    </row>
    <row r="40" spans="1:5" ht="14.4">
      <c r="A40" s="121" t="s">
        <v>57</v>
      </c>
      <c r="B40" s="121" t="s">
        <v>58</v>
      </c>
      <c r="C40" s="122">
        <v>740000</v>
      </c>
      <c r="D40" s="123">
        <v>45471</v>
      </c>
      <c r="E40" s="121" t="s">
        <v>385</v>
      </c>
    </row>
    <row r="41" spans="1:5" ht="14.4">
      <c r="A41" s="121" t="s">
        <v>57</v>
      </c>
      <c r="B41" s="121" t="s">
        <v>58</v>
      </c>
      <c r="C41" s="122">
        <v>500000</v>
      </c>
      <c r="D41" s="123">
        <v>45322</v>
      </c>
      <c r="E41" s="121" t="s">
        <v>385</v>
      </c>
    </row>
    <row r="42" spans="1:5" ht="14.4">
      <c r="A42" s="121" t="s">
        <v>57</v>
      </c>
      <c r="B42" s="121" t="s">
        <v>58</v>
      </c>
      <c r="C42" s="122">
        <v>529950</v>
      </c>
      <c r="D42" s="123">
        <v>45380</v>
      </c>
      <c r="E42" s="121" t="s">
        <v>385</v>
      </c>
    </row>
    <row r="43" spans="1:5" ht="14.4">
      <c r="A43" s="121" t="s">
        <v>57</v>
      </c>
      <c r="B43" s="121" t="s">
        <v>58</v>
      </c>
      <c r="C43" s="122">
        <v>525000</v>
      </c>
      <c r="D43" s="123">
        <v>45608</v>
      </c>
      <c r="E43" s="121" t="s">
        <v>385</v>
      </c>
    </row>
    <row r="44" spans="1:5" ht="14.4">
      <c r="A44" s="121" t="s">
        <v>57</v>
      </c>
      <c r="B44" s="121" t="s">
        <v>58</v>
      </c>
      <c r="C44" s="122">
        <v>669950</v>
      </c>
      <c r="D44" s="123">
        <v>45615</v>
      </c>
      <c r="E44" s="121" t="s">
        <v>385</v>
      </c>
    </row>
    <row r="45" spans="1:5" ht="14.4">
      <c r="A45" s="121" t="s">
        <v>57</v>
      </c>
      <c r="B45" s="121" t="s">
        <v>58</v>
      </c>
      <c r="C45" s="122">
        <v>524950</v>
      </c>
      <c r="D45" s="123">
        <v>45331</v>
      </c>
      <c r="E45" s="121" t="s">
        <v>385</v>
      </c>
    </row>
    <row r="46" spans="1:5" ht="14.4">
      <c r="A46" s="121" t="s">
        <v>57</v>
      </c>
      <c r="B46" s="121" t="s">
        <v>58</v>
      </c>
      <c r="C46" s="122">
        <v>739950</v>
      </c>
      <c r="D46" s="123">
        <v>45604</v>
      </c>
      <c r="E46" s="121" t="s">
        <v>385</v>
      </c>
    </row>
    <row r="47" spans="1:5" ht="14.4">
      <c r="A47" s="121" t="s">
        <v>57</v>
      </c>
      <c r="B47" s="121" t="s">
        <v>58</v>
      </c>
      <c r="C47" s="122">
        <v>530000</v>
      </c>
      <c r="D47" s="123">
        <v>45338</v>
      </c>
      <c r="E47" s="121" t="s">
        <v>385</v>
      </c>
    </row>
    <row r="48" spans="1:5" ht="14.4">
      <c r="A48" s="121" t="s">
        <v>57</v>
      </c>
      <c r="B48" s="121" t="s">
        <v>58</v>
      </c>
      <c r="C48" s="122">
        <v>524950</v>
      </c>
      <c r="D48" s="123">
        <v>45363</v>
      </c>
      <c r="E48" s="121" t="s">
        <v>385</v>
      </c>
    </row>
    <row r="49" spans="1:5" ht="14.4">
      <c r="A49" s="121" t="s">
        <v>57</v>
      </c>
      <c r="B49" s="121" t="s">
        <v>58</v>
      </c>
      <c r="C49" s="122">
        <v>534950</v>
      </c>
      <c r="D49" s="123">
        <v>45399</v>
      </c>
      <c r="E49" s="121" t="s">
        <v>385</v>
      </c>
    </row>
    <row r="50" spans="1:5" ht="14.4">
      <c r="A50" s="121" t="s">
        <v>57</v>
      </c>
      <c r="B50" s="121" t="s">
        <v>58</v>
      </c>
      <c r="C50" s="122">
        <v>559950</v>
      </c>
      <c r="D50" s="123">
        <v>45604</v>
      </c>
      <c r="E50" s="121" t="s">
        <v>385</v>
      </c>
    </row>
    <row r="51" spans="1:5" ht="14.4">
      <c r="A51" s="121" t="s">
        <v>57</v>
      </c>
      <c r="B51" s="121" t="s">
        <v>58</v>
      </c>
      <c r="C51" s="122">
        <v>609950</v>
      </c>
      <c r="D51" s="123">
        <v>45345</v>
      </c>
      <c r="E51" s="121" t="s">
        <v>385</v>
      </c>
    </row>
    <row r="52" spans="1:5" ht="14.4">
      <c r="A52" s="121" t="s">
        <v>57</v>
      </c>
      <c r="B52" s="121" t="s">
        <v>58</v>
      </c>
      <c r="C52" s="122">
        <v>599950</v>
      </c>
      <c r="D52" s="123">
        <v>45380</v>
      </c>
      <c r="E52" s="121" t="s">
        <v>385</v>
      </c>
    </row>
    <row r="53" spans="1:5" ht="14.4">
      <c r="A53" s="121" t="s">
        <v>57</v>
      </c>
      <c r="B53" s="121" t="s">
        <v>58</v>
      </c>
      <c r="C53" s="122">
        <v>670000</v>
      </c>
      <c r="D53" s="123">
        <v>45552</v>
      </c>
      <c r="E53" s="121" t="s">
        <v>385</v>
      </c>
    </row>
    <row r="54" spans="1:5" ht="14.4">
      <c r="A54" s="121" t="s">
        <v>57</v>
      </c>
      <c r="B54" s="121" t="s">
        <v>58</v>
      </c>
      <c r="C54" s="122">
        <v>524950</v>
      </c>
      <c r="D54" s="123">
        <v>45345</v>
      </c>
      <c r="E54" s="121" t="s">
        <v>385</v>
      </c>
    </row>
    <row r="55" spans="1:5" ht="14.4">
      <c r="A55" s="121" t="s">
        <v>57</v>
      </c>
      <c r="B55" s="121" t="s">
        <v>58</v>
      </c>
      <c r="C55" s="122">
        <v>499950</v>
      </c>
      <c r="D55" s="123">
        <v>45345</v>
      </c>
      <c r="E55" s="121" t="s">
        <v>385</v>
      </c>
    </row>
    <row r="56" spans="1:5" ht="14.4">
      <c r="A56" s="121" t="s">
        <v>57</v>
      </c>
      <c r="B56" s="121" t="s">
        <v>58</v>
      </c>
      <c r="C56" s="122">
        <v>719950</v>
      </c>
      <c r="D56" s="123">
        <v>45334</v>
      </c>
      <c r="E56" s="121" t="s">
        <v>385</v>
      </c>
    </row>
    <row r="57" spans="1:5" ht="14.4">
      <c r="A57" s="121" t="s">
        <v>57</v>
      </c>
      <c r="B57" s="121" t="s">
        <v>58</v>
      </c>
      <c r="C57" s="122">
        <v>539950</v>
      </c>
      <c r="D57" s="123">
        <v>45335</v>
      </c>
      <c r="E57" s="121" t="s">
        <v>385</v>
      </c>
    </row>
    <row r="58" spans="1:5" ht="14.4">
      <c r="A58" s="121" t="s">
        <v>57</v>
      </c>
      <c r="B58" s="121" t="s">
        <v>58</v>
      </c>
      <c r="C58" s="122">
        <v>519950</v>
      </c>
      <c r="D58" s="123">
        <v>45345</v>
      </c>
      <c r="E58" s="121" t="s">
        <v>385</v>
      </c>
    </row>
    <row r="59" spans="1:5" ht="14.4">
      <c r="A59" s="121" t="s">
        <v>57</v>
      </c>
      <c r="B59" s="121" t="s">
        <v>58</v>
      </c>
      <c r="C59" s="122">
        <v>520000</v>
      </c>
      <c r="D59" s="123">
        <v>45566</v>
      </c>
      <c r="E59" s="121" t="s">
        <v>385</v>
      </c>
    </row>
    <row r="60" spans="1:5" ht="14.4">
      <c r="A60" s="121" t="s">
        <v>57</v>
      </c>
      <c r="B60" s="121" t="s">
        <v>58</v>
      </c>
      <c r="C60" s="122">
        <v>530000</v>
      </c>
      <c r="D60" s="123">
        <v>45468</v>
      </c>
      <c r="E60" s="121" t="s">
        <v>385</v>
      </c>
    </row>
    <row r="61" spans="1:5" ht="14.4">
      <c r="A61" s="121" t="s">
        <v>57</v>
      </c>
      <c r="B61" s="121" t="s">
        <v>58</v>
      </c>
      <c r="C61" s="122">
        <v>559950</v>
      </c>
      <c r="D61" s="123">
        <v>45411</v>
      </c>
      <c r="E61" s="121" t="s">
        <v>385</v>
      </c>
    </row>
    <row r="62" spans="1:5" ht="14.4">
      <c r="A62" s="121" t="s">
        <v>57</v>
      </c>
      <c r="B62" s="121" t="s">
        <v>58</v>
      </c>
      <c r="C62" s="122">
        <v>549950</v>
      </c>
      <c r="D62" s="123">
        <v>45345</v>
      </c>
      <c r="E62" s="121" t="s">
        <v>385</v>
      </c>
    </row>
    <row r="63" spans="1:5" ht="14.4">
      <c r="A63" s="121" t="s">
        <v>57</v>
      </c>
      <c r="B63" s="121" t="s">
        <v>58</v>
      </c>
      <c r="C63" s="122">
        <v>524950</v>
      </c>
      <c r="D63" s="123">
        <v>45345</v>
      </c>
      <c r="E63" s="121" t="s">
        <v>385</v>
      </c>
    </row>
    <row r="64" spans="1:5" ht="14.4">
      <c r="A64" s="121" t="s">
        <v>57</v>
      </c>
      <c r="B64" s="121" t="s">
        <v>58</v>
      </c>
      <c r="C64" s="122">
        <v>615000</v>
      </c>
      <c r="D64" s="123">
        <v>45349</v>
      </c>
      <c r="E64" s="121" t="s">
        <v>385</v>
      </c>
    </row>
    <row r="65" spans="1:5" ht="14.4">
      <c r="A65" s="121" t="s">
        <v>57</v>
      </c>
      <c r="B65" s="121" t="s">
        <v>58</v>
      </c>
      <c r="C65" s="122">
        <v>700000</v>
      </c>
      <c r="D65" s="123">
        <v>45393</v>
      </c>
      <c r="E65" s="121" t="s">
        <v>385</v>
      </c>
    </row>
    <row r="66" spans="1:5" ht="14.4">
      <c r="A66" s="121" t="s">
        <v>57</v>
      </c>
      <c r="B66" s="121" t="s">
        <v>58</v>
      </c>
      <c r="C66" s="122">
        <v>523120</v>
      </c>
      <c r="D66" s="123">
        <v>45485</v>
      </c>
      <c r="E66" s="121" t="s">
        <v>385</v>
      </c>
    </row>
    <row r="67" spans="1:5" ht="14.4">
      <c r="A67" s="121" t="s">
        <v>57</v>
      </c>
      <c r="B67" s="121" t="s">
        <v>58</v>
      </c>
      <c r="C67" s="122">
        <v>500000</v>
      </c>
      <c r="D67" s="123">
        <v>45399</v>
      </c>
      <c r="E67" s="121" t="s">
        <v>385</v>
      </c>
    </row>
    <row r="68" spans="1:5" ht="14.4">
      <c r="A68" s="121" t="s">
        <v>57</v>
      </c>
      <c r="B68" s="121" t="s">
        <v>58</v>
      </c>
      <c r="C68" s="122">
        <v>689950</v>
      </c>
      <c r="D68" s="123">
        <v>45443</v>
      </c>
      <c r="E68" s="121" t="s">
        <v>385</v>
      </c>
    </row>
    <row r="69" spans="1:5" ht="14.4">
      <c r="A69" s="121" t="s">
        <v>57</v>
      </c>
      <c r="B69" s="121" t="s">
        <v>58</v>
      </c>
      <c r="C69" s="122">
        <v>540000</v>
      </c>
      <c r="D69" s="123">
        <v>45603</v>
      </c>
      <c r="E69" s="121" t="s">
        <v>385</v>
      </c>
    </row>
    <row r="70" spans="1:5" ht="14.4">
      <c r="A70" s="121" t="s">
        <v>57</v>
      </c>
      <c r="B70" s="121" t="s">
        <v>58</v>
      </c>
      <c r="C70" s="122">
        <v>719950</v>
      </c>
      <c r="D70" s="123">
        <v>45411</v>
      </c>
      <c r="E70" s="121" t="s">
        <v>385</v>
      </c>
    </row>
    <row r="71" spans="1:5" ht="14.4">
      <c r="A71" s="121" t="s">
        <v>57</v>
      </c>
      <c r="B71" s="121" t="s">
        <v>58</v>
      </c>
      <c r="C71" s="122">
        <v>519950</v>
      </c>
      <c r="D71" s="123">
        <v>45412</v>
      </c>
      <c r="E71" s="121" t="s">
        <v>385</v>
      </c>
    </row>
    <row r="72" spans="1:5" ht="14.4">
      <c r="A72" s="121" t="s">
        <v>57</v>
      </c>
      <c r="B72" s="121" t="s">
        <v>58</v>
      </c>
      <c r="C72" s="122">
        <v>630000</v>
      </c>
      <c r="D72" s="123">
        <v>45602</v>
      </c>
      <c r="E72" s="121" t="s">
        <v>385</v>
      </c>
    </row>
    <row r="73" spans="1:5" ht="14.4">
      <c r="A73" s="121" t="s">
        <v>57</v>
      </c>
      <c r="B73" s="121" t="s">
        <v>58</v>
      </c>
      <c r="C73" s="122">
        <v>550000</v>
      </c>
      <c r="D73" s="123">
        <v>45412</v>
      </c>
      <c r="E73" s="121" t="s">
        <v>385</v>
      </c>
    </row>
    <row r="74" spans="1:5" ht="14.4">
      <c r="A74" s="121" t="s">
        <v>57</v>
      </c>
      <c r="B74" s="121" t="s">
        <v>58</v>
      </c>
      <c r="C74" s="122">
        <v>559950</v>
      </c>
      <c r="D74" s="123">
        <v>45415</v>
      </c>
      <c r="E74" s="121" t="s">
        <v>385</v>
      </c>
    </row>
    <row r="75" spans="1:5" ht="14.4">
      <c r="A75" s="121" t="s">
        <v>57</v>
      </c>
      <c r="B75" s="121" t="s">
        <v>58</v>
      </c>
      <c r="C75" s="122">
        <v>650000</v>
      </c>
      <c r="D75" s="123">
        <v>45415</v>
      </c>
      <c r="E75" s="121" t="s">
        <v>385</v>
      </c>
    </row>
    <row r="76" spans="1:5" ht="14.4">
      <c r="A76" s="121" t="s">
        <v>57</v>
      </c>
      <c r="B76" s="121" t="s">
        <v>58</v>
      </c>
      <c r="C76" s="122">
        <v>689950</v>
      </c>
      <c r="D76" s="123">
        <v>45604</v>
      </c>
      <c r="E76" s="121" t="s">
        <v>385</v>
      </c>
    </row>
    <row r="77" spans="1:5" ht="14.4">
      <c r="A77" s="121" t="s">
        <v>57</v>
      </c>
      <c r="B77" s="121" t="s">
        <v>58</v>
      </c>
      <c r="C77" s="122">
        <v>524950</v>
      </c>
      <c r="D77" s="123">
        <v>45593</v>
      </c>
      <c r="E77" s="121" t="s">
        <v>385</v>
      </c>
    </row>
    <row r="78" spans="1:5" ht="14.4">
      <c r="A78" s="121" t="s">
        <v>57</v>
      </c>
      <c r="B78" s="121" t="s">
        <v>58</v>
      </c>
      <c r="C78" s="122">
        <v>529950</v>
      </c>
      <c r="D78" s="123">
        <v>45441</v>
      </c>
      <c r="E78" s="121" t="s">
        <v>385</v>
      </c>
    </row>
    <row r="79" spans="1:5" ht="14.4">
      <c r="A79" s="121" t="s">
        <v>57</v>
      </c>
      <c r="B79" s="121" t="s">
        <v>58</v>
      </c>
      <c r="C79" s="122">
        <v>519950</v>
      </c>
      <c r="D79" s="123">
        <v>45418</v>
      </c>
      <c r="E79" s="121" t="s">
        <v>385</v>
      </c>
    </row>
    <row r="80" spans="1:5" ht="14.4">
      <c r="A80" s="121" t="s">
        <v>57</v>
      </c>
      <c r="B80" s="121" t="s">
        <v>58</v>
      </c>
      <c r="C80" s="122">
        <v>547450</v>
      </c>
      <c r="D80" s="123">
        <v>45418</v>
      </c>
      <c r="E80" s="121" t="s">
        <v>385</v>
      </c>
    </row>
    <row r="81" spans="1:5" ht="14.4">
      <c r="A81" s="121" t="s">
        <v>57</v>
      </c>
      <c r="B81" s="121" t="s">
        <v>58</v>
      </c>
      <c r="C81" s="122">
        <v>575000</v>
      </c>
      <c r="D81" s="123">
        <v>45419</v>
      </c>
      <c r="E81" s="121" t="s">
        <v>385</v>
      </c>
    </row>
    <row r="82" spans="1:5" ht="14.4">
      <c r="A82" s="121" t="s">
        <v>57</v>
      </c>
      <c r="B82" s="121" t="s">
        <v>58</v>
      </c>
      <c r="C82" s="122">
        <v>705000</v>
      </c>
      <c r="D82" s="123">
        <v>45432</v>
      </c>
      <c r="E82" s="121" t="s">
        <v>385</v>
      </c>
    </row>
    <row r="83" spans="1:5" ht="14.4">
      <c r="A83" s="121" t="s">
        <v>57</v>
      </c>
      <c r="B83" s="121" t="s">
        <v>58</v>
      </c>
      <c r="C83" s="122">
        <v>519950</v>
      </c>
      <c r="D83" s="123">
        <v>45434</v>
      </c>
      <c r="E83" s="121" t="s">
        <v>385</v>
      </c>
    </row>
    <row r="84" spans="1:5" ht="14.4">
      <c r="A84" s="121" t="s">
        <v>57</v>
      </c>
      <c r="B84" s="121" t="s">
        <v>58</v>
      </c>
      <c r="C84" s="122">
        <v>719950</v>
      </c>
      <c r="D84" s="123">
        <v>45434</v>
      </c>
      <c r="E84" s="121" t="s">
        <v>385</v>
      </c>
    </row>
    <row r="85" spans="1:5" ht="14.4">
      <c r="A85" s="121" t="s">
        <v>57</v>
      </c>
      <c r="B85" s="121" t="s">
        <v>58</v>
      </c>
      <c r="C85" s="122">
        <v>562975</v>
      </c>
      <c r="D85" s="123">
        <v>45518</v>
      </c>
      <c r="E85" s="121" t="s">
        <v>385</v>
      </c>
    </row>
    <row r="86" spans="1:5" ht="14.4">
      <c r="A86" s="121" t="s">
        <v>57</v>
      </c>
      <c r="B86" s="121" t="s">
        <v>58</v>
      </c>
      <c r="C86" s="122">
        <v>674950</v>
      </c>
      <c r="D86" s="123">
        <v>45401</v>
      </c>
      <c r="E86" s="121" t="s">
        <v>385</v>
      </c>
    </row>
    <row r="87" spans="1:5" ht="14.4">
      <c r="A87" s="121" t="s">
        <v>57</v>
      </c>
      <c r="B87" s="121" t="s">
        <v>58</v>
      </c>
      <c r="C87" s="122">
        <v>553635</v>
      </c>
      <c r="D87" s="123">
        <v>45587</v>
      </c>
      <c r="E87" s="121" t="s">
        <v>385</v>
      </c>
    </row>
    <row r="88" spans="1:5" ht="14.4">
      <c r="A88" s="121" t="s">
        <v>57</v>
      </c>
      <c r="B88" s="121" t="s">
        <v>58</v>
      </c>
      <c r="C88" s="122">
        <v>675000</v>
      </c>
      <c r="D88" s="123">
        <v>45597</v>
      </c>
      <c r="E88" s="121" t="s">
        <v>385</v>
      </c>
    </row>
    <row r="89" spans="1:5" ht="14.4">
      <c r="A89" s="121" t="s">
        <v>57</v>
      </c>
      <c r="B89" s="121" t="s">
        <v>58</v>
      </c>
      <c r="C89" s="122">
        <v>660000</v>
      </c>
      <c r="D89" s="123">
        <v>45589</v>
      </c>
      <c r="E89" s="121" t="s">
        <v>385</v>
      </c>
    </row>
    <row r="90" spans="1:5" ht="14.4">
      <c r="A90" s="121" t="s">
        <v>57</v>
      </c>
      <c r="B90" s="121" t="s">
        <v>58</v>
      </c>
      <c r="C90" s="122">
        <v>525000</v>
      </c>
      <c r="D90" s="123">
        <v>45534</v>
      </c>
      <c r="E90" s="121" t="s">
        <v>385</v>
      </c>
    </row>
    <row r="91" spans="1:5" ht="14.4">
      <c r="A91" s="121" t="s">
        <v>57</v>
      </c>
      <c r="B91" s="121" t="s">
        <v>58</v>
      </c>
      <c r="C91" s="122">
        <v>650000</v>
      </c>
      <c r="D91" s="123">
        <v>45440</v>
      </c>
      <c r="E91" s="121" t="s">
        <v>385</v>
      </c>
    </row>
    <row r="92" spans="1:5" ht="14.4">
      <c r="A92" s="121" t="s">
        <v>57</v>
      </c>
      <c r="B92" s="121" t="s">
        <v>58</v>
      </c>
      <c r="C92" s="122">
        <v>575000</v>
      </c>
      <c r="D92" s="123">
        <v>45447</v>
      </c>
      <c r="E92" s="121" t="s">
        <v>385</v>
      </c>
    </row>
    <row r="93" spans="1:5" ht="14.4">
      <c r="A93" s="121" t="s">
        <v>57</v>
      </c>
      <c r="B93" s="121" t="s">
        <v>58</v>
      </c>
      <c r="C93" s="122">
        <v>524950</v>
      </c>
      <c r="D93" s="123">
        <v>45447</v>
      </c>
      <c r="E93" s="121" t="s">
        <v>385</v>
      </c>
    </row>
    <row r="94" spans="1:5" ht="14.4">
      <c r="A94" s="121" t="s">
        <v>57</v>
      </c>
      <c r="B94" s="121" t="s">
        <v>58</v>
      </c>
      <c r="C94" s="122">
        <v>524950</v>
      </c>
      <c r="D94" s="123">
        <v>45454</v>
      </c>
      <c r="E94" s="121" t="s">
        <v>385</v>
      </c>
    </row>
    <row r="95" spans="1:5" ht="14.4">
      <c r="A95" s="121" t="s">
        <v>57</v>
      </c>
      <c r="B95" s="121" t="s">
        <v>58</v>
      </c>
      <c r="C95" s="122">
        <v>526095</v>
      </c>
      <c r="D95" s="123">
        <v>45435</v>
      </c>
      <c r="E95" s="121" t="s">
        <v>385</v>
      </c>
    </row>
    <row r="96" spans="1:5" ht="14.4">
      <c r="A96" s="121" t="s">
        <v>57</v>
      </c>
      <c r="B96" s="121" t="s">
        <v>58</v>
      </c>
      <c r="C96" s="122">
        <v>539950</v>
      </c>
      <c r="D96" s="123">
        <v>45644</v>
      </c>
      <c r="E96" s="121" t="s">
        <v>385</v>
      </c>
    </row>
    <row r="97" spans="1:5" ht="14.4">
      <c r="A97" s="121" t="s">
        <v>57</v>
      </c>
      <c r="B97" s="121" t="s">
        <v>58</v>
      </c>
      <c r="C97" s="122">
        <v>674950</v>
      </c>
      <c r="D97" s="123">
        <v>45646</v>
      </c>
      <c r="E97" s="121" t="s">
        <v>385</v>
      </c>
    </row>
    <row r="98" spans="1:5" ht="14.4">
      <c r="A98" s="121" t="s">
        <v>57</v>
      </c>
      <c r="B98" s="121" t="s">
        <v>58</v>
      </c>
      <c r="C98" s="122">
        <v>507500</v>
      </c>
      <c r="D98" s="123">
        <v>45559</v>
      </c>
      <c r="E98" s="121" t="s">
        <v>385</v>
      </c>
    </row>
    <row r="99" spans="1:5" ht="14.4">
      <c r="A99" s="121" t="s">
        <v>57</v>
      </c>
      <c r="B99" s="121" t="s">
        <v>58</v>
      </c>
      <c r="C99" s="122">
        <v>545000</v>
      </c>
      <c r="D99" s="123">
        <v>45642</v>
      </c>
      <c r="E99" s="121" t="s">
        <v>385</v>
      </c>
    </row>
    <row r="100" spans="1:5" ht="14.4">
      <c r="A100" s="121" t="s">
        <v>57</v>
      </c>
      <c r="B100" s="121" t="s">
        <v>58</v>
      </c>
      <c r="C100" s="122">
        <v>624950</v>
      </c>
      <c r="D100" s="123">
        <v>45415</v>
      </c>
      <c r="E100" s="121" t="s">
        <v>385</v>
      </c>
    </row>
    <row r="101" spans="1:5" ht="14.4">
      <c r="A101" s="121" t="s">
        <v>57</v>
      </c>
      <c r="B101" s="121" t="s">
        <v>58</v>
      </c>
      <c r="C101" s="122">
        <v>624000</v>
      </c>
      <c r="D101" s="123">
        <v>45574</v>
      </c>
      <c r="E101" s="121" t="s">
        <v>385</v>
      </c>
    </row>
    <row r="102" spans="1:5" ht="14.4">
      <c r="A102" s="121" t="s">
        <v>57</v>
      </c>
      <c r="B102" s="121" t="s">
        <v>58</v>
      </c>
      <c r="C102" s="122">
        <v>640000</v>
      </c>
      <c r="D102" s="123">
        <v>45520</v>
      </c>
      <c r="E102" s="121" t="s">
        <v>385</v>
      </c>
    </row>
    <row r="103" spans="1:5" ht="14.4">
      <c r="A103" s="121" t="s">
        <v>57</v>
      </c>
      <c r="B103" s="121" t="s">
        <v>58</v>
      </c>
      <c r="C103" s="122">
        <v>563398</v>
      </c>
      <c r="D103" s="123">
        <v>45574</v>
      </c>
      <c r="E103" s="121" t="s">
        <v>385</v>
      </c>
    </row>
    <row r="104" spans="1:5" ht="14.4">
      <c r="A104" s="121" t="s">
        <v>57</v>
      </c>
      <c r="B104" s="121" t="s">
        <v>58</v>
      </c>
      <c r="C104" s="122">
        <v>534950</v>
      </c>
      <c r="D104" s="123">
        <v>45436</v>
      </c>
      <c r="E104" s="121" t="s">
        <v>385</v>
      </c>
    </row>
    <row r="105" spans="1:5" ht="14.4">
      <c r="A105" s="121" t="s">
        <v>57</v>
      </c>
      <c r="B105" s="121" t="s">
        <v>58</v>
      </c>
      <c r="C105" s="122">
        <v>516095</v>
      </c>
      <c r="D105" s="123">
        <v>45523</v>
      </c>
      <c r="E105" s="121" t="s">
        <v>385</v>
      </c>
    </row>
    <row r="106" spans="1:5" ht="14.4">
      <c r="A106" s="121" t="s">
        <v>57</v>
      </c>
      <c r="B106" s="121" t="s">
        <v>58</v>
      </c>
      <c r="C106" s="122">
        <v>540000</v>
      </c>
      <c r="D106" s="123">
        <v>45575</v>
      </c>
      <c r="E106" s="121" t="s">
        <v>385</v>
      </c>
    </row>
    <row r="107" spans="1:5" ht="14.4">
      <c r="A107" s="121" t="s">
        <v>57</v>
      </c>
      <c r="B107" s="121" t="s">
        <v>58</v>
      </c>
      <c r="C107" s="122">
        <v>619950</v>
      </c>
      <c r="D107" s="123">
        <v>45574</v>
      </c>
      <c r="E107" s="121" t="s">
        <v>385</v>
      </c>
    </row>
    <row r="108" spans="1:5" ht="14.4">
      <c r="A108" s="121" t="s">
        <v>57</v>
      </c>
      <c r="B108" s="121" t="s">
        <v>58</v>
      </c>
      <c r="C108" s="122">
        <v>640750</v>
      </c>
      <c r="D108" s="123">
        <v>45525</v>
      </c>
      <c r="E108" s="121" t="s">
        <v>385</v>
      </c>
    </row>
    <row r="109" spans="1:5" ht="14.4">
      <c r="A109" s="121" t="s">
        <v>57</v>
      </c>
      <c r="B109" s="121" t="s">
        <v>58</v>
      </c>
      <c r="C109" s="122">
        <v>545950</v>
      </c>
      <c r="D109" s="123">
        <v>45639</v>
      </c>
      <c r="E109" s="121" t="s">
        <v>385</v>
      </c>
    </row>
    <row r="110" spans="1:5" ht="14.4">
      <c r="A110" s="121" t="s">
        <v>57</v>
      </c>
      <c r="B110" s="121" t="s">
        <v>58</v>
      </c>
      <c r="C110" s="122">
        <v>531804</v>
      </c>
      <c r="D110" s="123">
        <v>45530</v>
      </c>
      <c r="E110" s="121" t="s">
        <v>385</v>
      </c>
    </row>
    <row r="111" spans="1:5" ht="14.4">
      <c r="A111" s="121" t="s">
        <v>57</v>
      </c>
      <c r="B111" s="121" t="s">
        <v>58</v>
      </c>
      <c r="C111" s="122">
        <v>490288</v>
      </c>
      <c r="D111" s="123">
        <v>45534</v>
      </c>
      <c r="E111" s="121" t="s">
        <v>385</v>
      </c>
    </row>
    <row r="112" spans="1:5" ht="14.4">
      <c r="A112" s="121" t="s">
        <v>57</v>
      </c>
      <c r="B112" s="121" t="s">
        <v>58</v>
      </c>
      <c r="C112" s="122">
        <v>549950</v>
      </c>
      <c r="D112" s="123">
        <v>45534</v>
      </c>
      <c r="E112" s="121" t="s">
        <v>385</v>
      </c>
    </row>
    <row r="113" spans="1:5" ht="14.4">
      <c r="A113" s="121" t="s">
        <v>57</v>
      </c>
      <c r="B113" s="121" t="s">
        <v>58</v>
      </c>
      <c r="C113" s="122">
        <v>549950</v>
      </c>
      <c r="D113" s="123">
        <v>45579</v>
      </c>
      <c r="E113" s="121" t="s">
        <v>385</v>
      </c>
    </row>
    <row r="114" spans="1:5" ht="14.4">
      <c r="A114" s="121" t="s">
        <v>57</v>
      </c>
      <c r="B114" s="121" t="s">
        <v>58</v>
      </c>
      <c r="C114" s="122">
        <v>519950</v>
      </c>
      <c r="D114" s="123">
        <v>45523</v>
      </c>
      <c r="E114" s="121" t="s">
        <v>385</v>
      </c>
    </row>
    <row r="115" spans="1:5" ht="14.4">
      <c r="A115" s="121" t="s">
        <v>57</v>
      </c>
      <c r="B115" s="121" t="s">
        <v>58</v>
      </c>
      <c r="C115" s="122">
        <v>699950</v>
      </c>
      <c r="D115" s="123">
        <v>45622</v>
      </c>
      <c r="E115" s="121" t="s">
        <v>385</v>
      </c>
    </row>
    <row r="116" spans="1:5" ht="14.4">
      <c r="A116" s="121" t="s">
        <v>57</v>
      </c>
      <c r="B116" s="121" t="s">
        <v>58</v>
      </c>
      <c r="C116" s="122">
        <v>554950</v>
      </c>
      <c r="D116" s="123">
        <v>45503</v>
      </c>
      <c r="E116" s="121" t="s">
        <v>385</v>
      </c>
    </row>
    <row r="117" spans="1:5" ht="14.4">
      <c r="A117" s="121" t="s">
        <v>57</v>
      </c>
      <c r="B117" s="121" t="s">
        <v>58</v>
      </c>
      <c r="C117" s="122">
        <v>509950</v>
      </c>
      <c r="D117" s="123">
        <v>45504</v>
      </c>
      <c r="E117" s="121" t="s">
        <v>385</v>
      </c>
    </row>
    <row r="118" spans="1:5" ht="14.4">
      <c r="A118" s="121" t="s">
        <v>57</v>
      </c>
      <c r="B118" s="121" t="s">
        <v>58</v>
      </c>
      <c r="C118" s="122">
        <v>619950</v>
      </c>
      <c r="D118" s="123">
        <v>45504</v>
      </c>
      <c r="E118" s="121" t="s">
        <v>385</v>
      </c>
    </row>
    <row r="119" spans="1:5" ht="14.4">
      <c r="A119" s="121" t="s">
        <v>57</v>
      </c>
      <c r="B119" s="121" t="s">
        <v>58</v>
      </c>
      <c r="C119" s="122">
        <v>534950</v>
      </c>
      <c r="D119" s="123">
        <v>45499</v>
      </c>
      <c r="E119" s="121" t="s">
        <v>385</v>
      </c>
    </row>
    <row r="120" spans="1:5" ht="14.4">
      <c r="A120" s="121" t="s">
        <v>57</v>
      </c>
      <c r="B120" s="121" t="s">
        <v>58</v>
      </c>
      <c r="C120" s="122">
        <v>629950</v>
      </c>
      <c r="D120" s="123">
        <v>45559</v>
      </c>
      <c r="E120" s="121" t="s">
        <v>385</v>
      </c>
    </row>
    <row r="121" spans="1:5" ht="14.4">
      <c r="A121" s="121" t="s">
        <v>57</v>
      </c>
      <c r="B121" s="121" t="s">
        <v>58</v>
      </c>
      <c r="C121" s="122">
        <v>648820</v>
      </c>
      <c r="D121" s="123">
        <v>45589</v>
      </c>
      <c r="E121" s="121" t="s">
        <v>385</v>
      </c>
    </row>
    <row r="122" spans="1:5" ht="14.4">
      <c r="A122" s="121" t="s">
        <v>57</v>
      </c>
      <c r="B122" s="121" t="s">
        <v>58</v>
      </c>
      <c r="C122" s="122">
        <v>509950</v>
      </c>
      <c r="D122" s="123">
        <v>45588</v>
      </c>
      <c r="E122" s="121" t="s">
        <v>385</v>
      </c>
    </row>
    <row r="123" spans="1:5" ht="14.4">
      <c r="A123" s="121" t="s">
        <v>57</v>
      </c>
      <c r="B123" s="121" t="s">
        <v>58</v>
      </c>
      <c r="C123" s="122">
        <v>527405</v>
      </c>
      <c r="D123" s="123">
        <v>45503</v>
      </c>
      <c r="E123" s="121" t="s">
        <v>385</v>
      </c>
    </row>
    <row r="124" spans="1:5" ht="14.4">
      <c r="A124" s="121" t="s">
        <v>57</v>
      </c>
      <c r="B124" s="121" t="s">
        <v>58</v>
      </c>
      <c r="C124" s="122">
        <v>544000</v>
      </c>
      <c r="D124" s="123">
        <v>45623</v>
      </c>
      <c r="E124" s="121" t="s">
        <v>385</v>
      </c>
    </row>
    <row r="125" spans="1:5" ht="14.4">
      <c r="A125" s="121" t="s">
        <v>57</v>
      </c>
      <c r="B125" s="121" t="s">
        <v>58</v>
      </c>
      <c r="C125" s="122">
        <v>504950</v>
      </c>
      <c r="D125" s="123">
        <v>45436</v>
      </c>
      <c r="E125" s="121" t="s">
        <v>385</v>
      </c>
    </row>
    <row r="126" spans="1:5" ht="14.4">
      <c r="A126" s="121" t="s">
        <v>57</v>
      </c>
      <c r="B126" s="121" t="s">
        <v>58</v>
      </c>
      <c r="C126" s="122">
        <v>619950</v>
      </c>
      <c r="D126" s="123">
        <v>45580</v>
      </c>
      <c r="E126" s="121" t="s">
        <v>385</v>
      </c>
    </row>
    <row r="127" spans="1:5" ht="14.4">
      <c r="A127" s="121" t="s">
        <v>57</v>
      </c>
      <c r="B127" s="121" t="s">
        <v>58</v>
      </c>
      <c r="C127" s="122">
        <v>675000</v>
      </c>
      <c r="D127" s="123">
        <v>45583</v>
      </c>
      <c r="E127" s="121" t="s">
        <v>385</v>
      </c>
    </row>
    <row r="128" spans="1:5" ht="14.4">
      <c r="A128" s="121" t="s">
        <v>57</v>
      </c>
      <c r="B128" s="121" t="s">
        <v>58</v>
      </c>
      <c r="C128" s="122">
        <v>664950</v>
      </c>
      <c r="D128" s="123">
        <v>45630</v>
      </c>
      <c r="E128" s="121" t="s">
        <v>385</v>
      </c>
    </row>
    <row r="129" spans="1:5" ht="14.4">
      <c r="A129" s="121" t="s">
        <v>57</v>
      </c>
      <c r="B129" s="121" t="s">
        <v>58</v>
      </c>
      <c r="C129" s="122">
        <v>674950</v>
      </c>
      <c r="D129" s="123">
        <v>45621</v>
      </c>
      <c r="E129" s="121" t="s">
        <v>385</v>
      </c>
    </row>
    <row r="130" spans="1:5" ht="14.4">
      <c r="A130" s="121" t="s">
        <v>57</v>
      </c>
      <c r="B130" s="121" t="s">
        <v>58</v>
      </c>
      <c r="C130" s="122">
        <v>535000</v>
      </c>
      <c r="D130" s="123">
        <v>45442</v>
      </c>
      <c r="E130" s="121" t="s">
        <v>385</v>
      </c>
    </row>
    <row r="131" spans="1:5" ht="14.4">
      <c r="A131" s="121" t="s">
        <v>57</v>
      </c>
      <c r="B131" s="121" t="s">
        <v>58</v>
      </c>
      <c r="C131" s="122">
        <v>670950</v>
      </c>
      <c r="D131" s="123">
        <v>45534</v>
      </c>
      <c r="E131" s="121" t="s">
        <v>385</v>
      </c>
    </row>
    <row r="132" spans="1:5" ht="14.4">
      <c r="A132" s="121" t="s">
        <v>57</v>
      </c>
      <c r="B132" s="121" t="s">
        <v>58</v>
      </c>
      <c r="C132" s="122">
        <v>720000</v>
      </c>
      <c r="D132" s="123">
        <v>45490</v>
      </c>
      <c r="E132" s="121" t="s">
        <v>385</v>
      </c>
    </row>
    <row r="133" spans="1:5" ht="14.4">
      <c r="A133" s="121" t="s">
        <v>57</v>
      </c>
      <c r="B133" s="121" t="s">
        <v>58</v>
      </c>
      <c r="C133" s="122">
        <v>528070</v>
      </c>
      <c r="D133" s="123">
        <v>45559</v>
      </c>
      <c r="E133" s="121" t="s">
        <v>385</v>
      </c>
    </row>
    <row r="134" spans="1:5" ht="14.4">
      <c r="A134" s="121" t="s">
        <v>57</v>
      </c>
      <c r="B134" s="121" t="s">
        <v>58</v>
      </c>
      <c r="C134" s="122">
        <v>572391</v>
      </c>
      <c r="D134" s="123">
        <v>45588</v>
      </c>
      <c r="E134" s="121" t="s">
        <v>385</v>
      </c>
    </row>
    <row r="135" spans="1:5" ht="14.4">
      <c r="A135" s="121" t="s">
        <v>57</v>
      </c>
      <c r="B135" s="121" t="s">
        <v>58</v>
      </c>
      <c r="C135" s="122">
        <v>500000</v>
      </c>
      <c r="D135" s="123">
        <v>45560</v>
      </c>
      <c r="E135" s="121" t="s">
        <v>385</v>
      </c>
    </row>
    <row r="136" spans="1:5" ht="14.4">
      <c r="A136" s="121" t="s">
        <v>57</v>
      </c>
      <c r="B136" s="121" t="s">
        <v>58</v>
      </c>
      <c r="C136" s="122">
        <v>644950</v>
      </c>
      <c r="D136" s="123">
        <v>45442</v>
      </c>
      <c r="E136" s="121" t="s">
        <v>385</v>
      </c>
    </row>
    <row r="137" spans="1:5" ht="14.4">
      <c r="A137" s="121" t="s">
        <v>57</v>
      </c>
      <c r="B137" s="121" t="s">
        <v>58</v>
      </c>
      <c r="C137" s="122">
        <v>560000</v>
      </c>
      <c r="D137" s="123">
        <v>45435</v>
      </c>
      <c r="E137" s="121" t="s">
        <v>385</v>
      </c>
    </row>
    <row r="138" spans="1:5" ht="14.4">
      <c r="A138" s="121" t="s">
        <v>57</v>
      </c>
      <c r="B138" s="121" t="s">
        <v>58</v>
      </c>
      <c r="C138" s="122">
        <v>559950</v>
      </c>
      <c r="D138" s="123">
        <v>45506</v>
      </c>
      <c r="E138" s="121" t="s">
        <v>385</v>
      </c>
    </row>
    <row r="139" spans="1:5" ht="14.4">
      <c r="A139" s="121" t="s">
        <v>57</v>
      </c>
      <c r="B139" s="121" t="s">
        <v>58</v>
      </c>
      <c r="C139" s="122">
        <v>719950</v>
      </c>
      <c r="D139" s="123">
        <v>45539</v>
      </c>
      <c r="E139" s="121" t="s">
        <v>385</v>
      </c>
    </row>
    <row r="140" spans="1:5" ht="14.4">
      <c r="A140" s="121" t="s">
        <v>57</v>
      </c>
      <c r="B140" s="121" t="s">
        <v>58</v>
      </c>
      <c r="C140" s="122">
        <v>523851</v>
      </c>
      <c r="D140" s="123">
        <v>45548</v>
      </c>
      <c r="E140" s="121" t="s">
        <v>385</v>
      </c>
    </row>
    <row r="141" spans="1:5" ht="14.4">
      <c r="A141" s="121" t="s">
        <v>57</v>
      </c>
      <c r="B141" s="121" t="s">
        <v>58</v>
      </c>
      <c r="C141" s="122">
        <v>760000</v>
      </c>
      <c r="D141" s="123">
        <v>45561</v>
      </c>
      <c r="E141" s="121" t="s">
        <v>385</v>
      </c>
    </row>
    <row r="142" spans="1:5" ht="14.4">
      <c r="A142" s="121" t="s">
        <v>57</v>
      </c>
      <c r="B142" s="121" t="s">
        <v>58</v>
      </c>
      <c r="C142" s="122">
        <v>539950</v>
      </c>
      <c r="D142" s="123">
        <v>45636</v>
      </c>
      <c r="E142" s="121" t="s">
        <v>385</v>
      </c>
    </row>
    <row r="143" spans="1:5" ht="14.4">
      <c r="A143" s="121" t="s">
        <v>57</v>
      </c>
      <c r="B143" s="121" t="s">
        <v>58</v>
      </c>
      <c r="C143" s="122">
        <v>515000</v>
      </c>
      <c r="D143" s="123">
        <v>45560</v>
      </c>
      <c r="E143" s="121" t="s">
        <v>385</v>
      </c>
    </row>
    <row r="144" spans="1:5" ht="14.4">
      <c r="A144" s="121" t="s">
        <v>57</v>
      </c>
      <c r="B144" s="121" t="s">
        <v>58</v>
      </c>
      <c r="C144" s="122">
        <v>509950</v>
      </c>
      <c r="D144" s="123">
        <v>45499</v>
      </c>
      <c r="E144" s="121" t="s">
        <v>385</v>
      </c>
    </row>
    <row r="145" spans="1:5" ht="14.4">
      <c r="A145" s="121" t="s">
        <v>57</v>
      </c>
      <c r="B145" s="121" t="s">
        <v>58</v>
      </c>
      <c r="C145" s="122">
        <v>713591</v>
      </c>
      <c r="D145" s="123">
        <v>45534</v>
      </c>
      <c r="E145" s="121" t="s">
        <v>385</v>
      </c>
    </row>
    <row r="146" spans="1:5" ht="14.4">
      <c r="A146" s="121" t="s">
        <v>57</v>
      </c>
      <c r="B146" s="121" t="s">
        <v>58</v>
      </c>
      <c r="C146" s="122">
        <v>635000</v>
      </c>
      <c r="D146" s="123">
        <v>45498</v>
      </c>
      <c r="E146" s="121" t="s">
        <v>385</v>
      </c>
    </row>
    <row r="147" spans="1:5" ht="14.4">
      <c r="A147" s="121" t="s">
        <v>57</v>
      </c>
      <c r="B147" s="121" t="s">
        <v>58</v>
      </c>
      <c r="C147" s="122">
        <v>509950</v>
      </c>
      <c r="D147" s="123">
        <v>45551</v>
      </c>
      <c r="E147" s="121" t="s">
        <v>385</v>
      </c>
    </row>
    <row r="148" spans="1:5" ht="14.4">
      <c r="A148" s="121" t="s">
        <v>57</v>
      </c>
      <c r="B148" s="121" t="s">
        <v>58</v>
      </c>
      <c r="C148" s="122">
        <v>559950</v>
      </c>
      <c r="D148" s="123">
        <v>45511</v>
      </c>
      <c r="E148" s="121" t="s">
        <v>385</v>
      </c>
    </row>
    <row r="149" spans="1:5" ht="14.4">
      <c r="A149" s="121" t="s">
        <v>57</v>
      </c>
      <c r="B149" s="121" t="s">
        <v>58</v>
      </c>
      <c r="C149" s="122">
        <v>507500</v>
      </c>
      <c r="D149" s="123">
        <v>45559</v>
      </c>
      <c r="E149" s="121" t="s">
        <v>385</v>
      </c>
    </row>
    <row r="150" spans="1:5" ht="14.4">
      <c r="A150" s="121" t="s">
        <v>57</v>
      </c>
      <c r="B150" s="121" t="s">
        <v>58</v>
      </c>
      <c r="C150" s="122">
        <v>520000</v>
      </c>
      <c r="D150" s="123">
        <v>45551</v>
      </c>
      <c r="E150" s="121" t="s">
        <v>385</v>
      </c>
    </row>
    <row r="151" spans="1:5" ht="14.4">
      <c r="A151" s="121" t="s">
        <v>57</v>
      </c>
      <c r="B151" s="121" t="s">
        <v>58</v>
      </c>
      <c r="C151" s="122">
        <v>519950</v>
      </c>
      <c r="D151" s="123">
        <v>45510</v>
      </c>
      <c r="E151" s="121" t="s">
        <v>385</v>
      </c>
    </row>
    <row r="152" spans="1:5" ht="14.4">
      <c r="A152" s="121" t="s">
        <v>57</v>
      </c>
      <c r="B152" s="121" t="s">
        <v>58</v>
      </c>
      <c r="C152" s="122">
        <v>537705</v>
      </c>
      <c r="D152" s="123">
        <v>45534</v>
      </c>
      <c r="E152" s="121" t="s">
        <v>385</v>
      </c>
    </row>
    <row r="153" spans="1:5" ht="14.4">
      <c r="A153" s="121" t="s">
        <v>64</v>
      </c>
      <c r="B153" s="121" t="s">
        <v>65</v>
      </c>
      <c r="C153" s="122">
        <v>1750000</v>
      </c>
      <c r="D153" s="123">
        <v>45559</v>
      </c>
      <c r="E153" s="121" t="s">
        <v>386</v>
      </c>
    </row>
    <row r="154" spans="1:5" ht="14.4">
      <c r="A154" s="121" t="s">
        <v>64</v>
      </c>
      <c r="B154" s="121" t="s">
        <v>65</v>
      </c>
      <c r="C154" s="122">
        <v>305000</v>
      </c>
      <c r="D154" s="123">
        <v>45611</v>
      </c>
      <c r="E154" s="121" t="s">
        <v>386</v>
      </c>
    </row>
    <row r="155" spans="1:5" ht="14.4">
      <c r="A155" s="121" t="s">
        <v>64</v>
      </c>
      <c r="B155" s="121" t="s">
        <v>65</v>
      </c>
      <c r="C155" s="122">
        <v>380000</v>
      </c>
      <c r="D155" s="123">
        <v>45596</v>
      </c>
      <c r="E155" s="121" t="s">
        <v>386</v>
      </c>
    </row>
    <row r="156" spans="1:5" ht="14.4">
      <c r="A156" s="121" t="s">
        <v>64</v>
      </c>
      <c r="B156" s="121" t="s">
        <v>65</v>
      </c>
      <c r="C156" s="122">
        <v>390000</v>
      </c>
      <c r="D156" s="123">
        <v>45488</v>
      </c>
      <c r="E156" s="121" t="s">
        <v>386</v>
      </c>
    </row>
    <row r="157" spans="1:5" ht="14.4">
      <c r="A157" s="121" t="s">
        <v>64</v>
      </c>
      <c r="B157" s="121" t="s">
        <v>65</v>
      </c>
      <c r="C157" s="122">
        <v>390000</v>
      </c>
      <c r="D157" s="123">
        <v>45608</v>
      </c>
      <c r="E157" s="121" t="s">
        <v>386</v>
      </c>
    </row>
    <row r="158" spans="1:5" ht="14.4">
      <c r="A158" s="121" t="s">
        <v>64</v>
      </c>
      <c r="B158" s="121" t="s">
        <v>65</v>
      </c>
      <c r="C158" s="122">
        <v>670000</v>
      </c>
      <c r="D158" s="123">
        <v>45616</v>
      </c>
      <c r="E158" s="121" t="s">
        <v>386</v>
      </c>
    </row>
    <row r="159" spans="1:5" ht="14.4">
      <c r="A159" s="121" t="s">
        <v>64</v>
      </c>
      <c r="B159" s="121" t="s">
        <v>65</v>
      </c>
      <c r="C159" s="122">
        <v>315000</v>
      </c>
      <c r="D159" s="123">
        <v>45551</v>
      </c>
      <c r="E159" s="121" t="s">
        <v>386</v>
      </c>
    </row>
    <row r="160" spans="1:5" ht="14.4">
      <c r="A160" s="121" t="s">
        <v>64</v>
      </c>
      <c r="B160" s="121" t="s">
        <v>65</v>
      </c>
      <c r="C160" s="122">
        <v>375000</v>
      </c>
      <c r="D160" s="123">
        <v>45558</v>
      </c>
      <c r="E160" s="121" t="s">
        <v>386</v>
      </c>
    </row>
    <row r="161" spans="1:5" ht="14.4">
      <c r="A161" s="121" t="s">
        <v>64</v>
      </c>
      <c r="B161" s="121" t="s">
        <v>65</v>
      </c>
      <c r="C161" s="122">
        <v>655000</v>
      </c>
      <c r="D161" s="123">
        <v>45539</v>
      </c>
      <c r="E161" s="121" t="s">
        <v>386</v>
      </c>
    </row>
    <row r="162" spans="1:5" ht="14.4">
      <c r="A162" s="121" t="s">
        <v>64</v>
      </c>
      <c r="B162" s="121" t="s">
        <v>65</v>
      </c>
      <c r="C162" s="122">
        <v>523000</v>
      </c>
      <c r="D162" s="123">
        <v>45594</v>
      </c>
      <c r="E162" s="121" t="s">
        <v>386</v>
      </c>
    </row>
    <row r="163" spans="1:5" ht="14.4">
      <c r="A163" s="121" t="s">
        <v>64</v>
      </c>
      <c r="B163" s="121" t="s">
        <v>65</v>
      </c>
      <c r="C163" s="122">
        <v>605000</v>
      </c>
      <c r="D163" s="123">
        <v>45604</v>
      </c>
      <c r="E163" s="121" t="s">
        <v>386</v>
      </c>
    </row>
    <row r="164" spans="1:5" ht="14.4">
      <c r="A164" s="121" t="s">
        <v>64</v>
      </c>
      <c r="B164" s="121" t="s">
        <v>65</v>
      </c>
      <c r="C164" s="122">
        <v>283000</v>
      </c>
      <c r="D164" s="123">
        <v>45580</v>
      </c>
      <c r="E164" s="121" t="s">
        <v>386</v>
      </c>
    </row>
    <row r="165" spans="1:5" ht="14.4">
      <c r="A165" s="121" t="s">
        <v>64</v>
      </c>
      <c r="B165" s="121" t="s">
        <v>65</v>
      </c>
      <c r="C165" s="122">
        <v>190000</v>
      </c>
      <c r="D165" s="123">
        <v>45580</v>
      </c>
      <c r="E165" s="121" t="s">
        <v>386</v>
      </c>
    </row>
    <row r="166" spans="1:5" ht="14.4">
      <c r="A166" s="121" t="s">
        <v>64</v>
      </c>
      <c r="B166" s="121" t="s">
        <v>65</v>
      </c>
      <c r="C166" s="122">
        <v>247200</v>
      </c>
      <c r="D166" s="123">
        <v>45580</v>
      </c>
      <c r="E166" s="121" t="s">
        <v>387</v>
      </c>
    </row>
    <row r="167" spans="1:5" ht="14.4">
      <c r="A167" s="121" t="s">
        <v>64</v>
      </c>
      <c r="B167" s="121" t="s">
        <v>65</v>
      </c>
      <c r="C167" s="122">
        <v>763000</v>
      </c>
      <c r="D167" s="123">
        <v>45645</v>
      </c>
      <c r="E167" s="121" t="s">
        <v>385</v>
      </c>
    </row>
    <row r="168" spans="1:5" ht="14.4">
      <c r="A168" s="121" t="s">
        <v>64</v>
      </c>
      <c r="B168" s="121" t="s">
        <v>65</v>
      </c>
      <c r="C168" s="122">
        <v>735420</v>
      </c>
      <c r="D168" s="123">
        <v>45657</v>
      </c>
      <c r="E168" s="121" t="s">
        <v>386</v>
      </c>
    </row>
    <row r="169" spans="1:5" ht="14.4">
      <c r="A169" s="121" t="s">
        <v>64</v>
      </c>
      <c r="B169" s="121" t="s">
        <v>65</v>
      </c>
      <c r="C169" s="122">
        <v>445000</v>
      </c>
      <c r="D169" s="123">
        <v>45576</v>
      </c>
      <c r="E169" s="121" t="s">
        <v>386</v>
      </c>
    </row>
    <row r="170" spans="1:5" ht="14.4">
      <c r="A170" s="121" t="s">
        <v>64</v>
      </c>
      <c r="B170" s="121" t="s">
        <v>65</v>
      </c>
      <c r="C170" s="122">
        <v>355000</v>
      </c>
      <c r="D170" s="123">
        <v>45547</v>
      </c>
      <c r="E170" s="121" t="s">
        <v>386</v>
      </c>
    </row>
    <row r="171" spans="1:5" ht="14.4">
      <c r="A171" s="121" t="s">
        <v>64</v>
      </c>
      <c r="B171" s="121" t="s">
        <v>65</v>
      </c>
      <c r="C171" s="122">
        <v>318500</v>
      </c>
      <c r="D171" s="123">
        <v>45503</v>
      </c>
      <c r="E171" s="121" t="s">
        <v>386</v>
      </c>
    </row>
    <row r="172" spans="1:5" ht="14.4">
      <c r="A172" s="121" t="s">
        <v>64</v>
      </c>
      <c r="B172" s="121" t="s">
        <v>65</v>
      </c>
      <c r="C172" s="122">
        <v>472000</v>
      </c>
      <c r="D172" s="123">
        <v>45600</v>
      </c>
      <c r="E172" s="121" t="s">
        <v>386</v>
      </c>
    </row>
    <row r="173" spans="1:5" ht="14.4">
      <c r="A173" s="121" t="s">
        <v>64</v>
      </c>
      <c r="B173" s="121" t="s">
        <v>65</v>
      </c>
      <c r="C173" s="122">
        <v>480000</v>
      </c>
      <c r="D173" s="123">
        <v>45657</v>
      </c>
      <c r="E173" s="121" t="s">
        <v>386</v>
      </c>
    </row>
    <row r="174" spans="1:5" ht="14.4">
      <c r="A174" s="121" t="s">
        <v>64</v>
      </c>
      <c r="B174" s="121" t="s">
        <v>65</v>
      </c>
      <c r="C174" s="122">
        <v>427963</v>
      </c>
      <c r="D174" s="123">
        <v>45539</v>
      </c>
      <c r="E174" s="121" t="s">
        <v>385</v>
      </c>
    </row>
    <row r="175" spans="1:5" ht="14.4">
      <c r="A175" s="121" t="s">
        <v>64</v>
      </c>
      <c r="B175" s="121" t="s">
        <v>65</v>
      </c>
      <c r="C175" s="122">
        <v>375000</v>
      </c>
      <c r="D175" s="123">
        <v>45503</v>
      </c>
      <c r="E175" s="121" t="s">
        <v>386</v>
      </c>
    </row>
    <row r="176" spans="1:5" ht="14.4">
      <c r="A176" s="121" t="s">
        <v>64</v>
      </c>
      <c r="B176" s="121" t="s">
        <v>65</v>
      </c>
      <c r="C176" s="122">
        <v>610000</v>
      </c>
      <c r="D176" s="123">
        <v>45503</v>
      </c>
      <c r="E176" s="121" t="s">
        <v>386</v>
      </c>
    </row>
    <row r="177" spans="1:5" ht="14.4">
      <c r="A177" s="121" t="s">
        <v>64</v>
      </c>
      <c r="B177" s="121" t="s">
        <v>65</v>
      </c>
      <c r="C177" s="122">
        <v>759000</v>
      </c>
      <c r="D177" s="123">
        <v>45616</v>
      </c>
      <c r="E177" s="121" t="s">
        <v>386</v>
      </c>
    </row>
    <row r="178" spans="1:5" ht="14.4">
      <c r="A178" s="121" t="s">
        <v>64</v>
      </c>
      <c r="B178" s="121" t="s">
        <v>65</v>
      </c>
      <c r="C178" s="122">
        <v>340000</v>
      </c>
      <c r="D178" s="123">
        <v>45575</v>
      </c>
      <c r="E178" s="121" t="s">
        <v>386</v>
      </c>
    </row>
    <row r="179" spans="1:5" ht="14.4">
      <c r="A179" s="121" t="s">
        <v>64</v>
      </c>
      <c r="B179" s="121" t="s">
        <v>65</v>
      </c>
      <c r="C179" s="122">
        <v>450613</v>
      </c>
      <c r="D179" s="123">
        <v>45503</v>
      </c>
      <c r="E179" s="121" t="s">
        <v>385</v>
      </c>
    </row>
    <row r="180" spans="1:5" ht="14.4">
      <c r="A180" s="121" t="s">
        <v>64</v>
      </c>
      <c r="B180" s="121" t="s">
        <v>65</v>
      </c>
      <c r="C180" s="122">
        <v>440000</v>
      </c>
      <c r="D180" s="123">
        <v>45499</v>
      </c>
      <c r="E180" s="121" t="s">
        <v>386</v>
      </c>
    </row>
    <row r="181" spans="1:5" ht="14.4">
      <c r="A181" s="121" t="s">
        <v>64</v>
      </c>
      <c r="B181" s="121" t="s">
        <v>65</v>
      </c>
      <c r="C181" s="122">
        <v>875000</v>
      </c>
      <c r="D181" s="123">
        <v>45540</v>
      </c>
      <c r="E181" s="121" t="s">
        <v>386</v>
      </c>
    </row>
    <row r="182" spans="1:5" ht="14.4">
      <c r="A182" s="121" t="s">
        <v>64</v>
      </c>
      <c r="B182" s="121" t="s">
        <v>65</v>
      </c>
      <c r="C182" s="122">
        <v>435000</v>
      </c>
      <c r="D182" s="123">
        <v>45569</v>
      </c>
      <c r="E182" s="121" t="s">
        <v>386</v>
      </c>
    </row>
    <row r="183" spans="1:5" ht="14.4">
      <c r="A183" s="121" t="s">
        <v>64</v>
      </c>
      <c r="B183" s="121" t="s">
        <v>65</v>
      </c>
      <c r="C183" s="122">
        <v>495000</v>
      </c>
      <c r="D183" s="123">
        <v>45504</v>
      </c>
      <c r="E183" s="121" t="s">
        <v>386</v>
      </c>
    </row>
    <row r="184" spans="1:5" ht="14.4">
      <c r="A184" s="121" t="s">
        <v>64</v>
      </c>
      <c r="B184" s="121" t="s">
        <v>65</v>
      </c>
      <c r="C184" s="122">
        <v>436227</v>
      </c>
      <c r="D184" s="123">
        <v>45538</v>
      </c>
      <c r="E184" s="121" t="s">
        <v>385</v>
      </c>
    </row>
    <row r="185" spans="1:5" ht="14.4">
      <c r="A185" s="121" t="s">
        <v>64</v>
      </c>
      <c r="B185" s="121" t="s">
        <v>65</v>
      </c>
      <c r="C185" s="122">
        <v>510000</v>
      </c>
      <c r="D185" s="123">
        <v>45545</v>
      </c>
      <c r="E185" s="121" t="s">
        <v>386</v>
      </c>
    </row>
    <row r="186" spans="1:5" ht="14.4">
      <c r="A186" s="121" t="s">
        <v>64</v>
      </c>
      <c r="B186" s="121" t="s">
        <v>65</v>
      </c>
      <c r="C186" s="122">
        <v>420000</v>
      </c>
      <c r="D186" s="123">
        <v>45539</v>
      </c>
      <c r="E186" s="121" t="s">
        <v>386</v>
      </c>
    </row>
    <row r="187" spans="1:5" ht="14.4">
      <c r="A187" s="121" t="s">
        <v>64</v>
      </c>
      <c r="B187" s="121" t="s">
        <v>65</v>
      </c>
      <c r="C187" s="122">
        <v>595000</v>
      </c>
      <c r="D187" s="123">
        <v>45539</v>
      </c>
      <c r="E187" s="121" t="s">
        <v>386</v>
      </c>
    </row>
    <row r="188" spans="1:5" ht="14.4">
      <c r="A188" s="121" t="s">
        <v>64</v>
      </c>
      <c r="B188" s="121" t="s">
        <v>65</v>
      </c>
      <c r="C188" s="122">
        <v>384750</v>
      </c>
      <c r="D188" s="123">
        <v>45491</v>
      </c>
      <c r="E188" s="121" t="s">
        <v>387</v>
      </c>
    </row>
    <row r="189" spans="1:5" ht="14.4">
      <c r="A189" s="121" t="s">
        <v>64</v>
      </c>
      <c r="B189" s="121" t="s">
        <v>65</v>
      </c>
      <c r="C189" s="122">
        <v>315000</v>
      </c>
      <c r="D189" s="123">
        <v>45539</v>
      </c>
      <c r="E189" s="121" t="s">
        <v>386</v>
      </c>
    </row>
    <row r="190" spans="1:5" ht="14.4">
      <c r="A190" s="121" t="s">
        <v>64</v>
      </c>
      <c r="B190" s="121" t="s">
        <v>65</v>
      </c>
      <c r="C190" s="122">
        <v>670000</v>
      </c>
      <c r="D190" s="123">
        <v>45504</v>
      </c>
      <c r="E190" s="121" t="s">
        <v>386</v>
      </c>
    </row>
    <row r="191" spans="1:5" ht="14.4">
      <c r="A191" s="121" t="s">
        <v>64</v>
      </c>
      <c r="B191" s="121" t="s">
        <v>65</v>
      </c>
      <c r="C191" s="122">
        <v>551000</v>
      </c>
      <c r="D191" s="123">
        <v>45540</v>
      </c>
      <c r="E191" s="121" t="s">
        <v>386</v>
      </c>
    </row>
    <row r="192" spans="1:5" ht="14.4">
      <c r="A192" s="121" t="s">
        <v>64</v>
      </c>
      <c r="B192" s="121" t="s">
        <v>65</v>
      </c>
      <c r="C192" s="122">
        <v>398000</v>
      </c>
      <c r="D192" s="123">
        <v>45541</v>
      </c>
      <c r="E192" s="121" t="s">
        <v>386</v>
      </c>
    </row>
    <row r="193" spans="1:5" ht="14.4">
      <c r="A193" s="121" t="s">
        <v>64</v>
      </c>
      <c r="B193" s="121" t="s">
        <v>65</v>
      </c>
      <c r="C193" s="122">
        <v>590000</v>
      </c>
      <c r="D193" s="123">
        <v>45541</v>
      </c>
      <c r="E193" s="121" t="s">
        <v>386</v>
      </c>
    </row>
    <row r="194" spans="1:5" ht="14.4">
      <c r="A194" s="121" t="s">
        <v>64</v>
      </c>
      <c r="B194" s="121" t="s">
        <v>65</v>
      </c>
      <c r="C194" s="122">
        <v>420000</v>
      </c>
      <c r="D194" s="123">
        <v>45541</v>
      </c>
      <c r="E194" s="121" t="s">
        <v>386</v>
      </c>
    </row>
    <row r="195" spans="1:5" ht="14.4">
      <c r="A195" s="121" t="s">
        <v>64</v>
      </c>
      <c r="B195" s="121" t="s">
        <v>65</v>
      </c>
      <c r="C195" s="122">
        <v>315850</v>
      </c>
      <c r="D195" s="123">
        <v>45534</v>
      </c>
      <c r="E195" s="121" t="s">
        <v>386</v>
      </c>
    </row>
    <row r="196" spans="1:5" ht="14.4">
      <c r="A196" s="121" t="s">
        <v>64</v>
      </c>
      <c r="B196" s="121" t="s">
        <v>65</v>
      </c>
      <c r="C196" s="122">
        <v>489000</v>
      </c>
      <c r="D196" s="123">
        <v>45553</v>
      </c>
      <c r="E196" s="121" t="s">
        <v>386</v>
      </c>
    </row>
    <row r="197" spans="1:5" ht="14.4">
      <c r="A197" s="121" t="s">
        <v>64</v>
      </c>
      <c r="B197" s="121" t="s">
        <v>65</v>
      </c>
      <c r="C197" s="122">
        <v>735000</v>
      </c>
      <c r="D197" s="123">
        <v>45534</v>
      </c>
      <c r="E197" s="121" t="s">
        <v>386</v>
      </c>
    </row>
    <row r="198" spans="1:5" ht="14.4">
      <c r="A198" s="121" t="s">
        <v>64</v>
      </c>
      <c r="B198" s="121" t="s">
        <v>65</v>
      </c>
      <c r="C198" s="122">
        <v>461310</v>
      </c>
      <c r="D198" s="123">
        <v>45534</v>
      </c>
      <c r="E198" s="121" t="s">
        <v>385</v>
      </c>
    </row>
    <row r="199" spans="1:5" ht="14.4">
      <c r="A199" s="121" t="s">
        <v>64</v>
      </c>
      <c r="B199" s="121" t="s">
        <v>65</v>
      </c>
      <c r="C199" s="122">
        <v>243000</v>
      </c>
      <c r="D199" s="123">
        <v>45604</v>
      </c>
      <c r="E199" s="121" t="s">
        <v>386</v>
      </c>
    </row>
    <row r="200" spans="1:5" ht="14.4">
      <c r="A200" s="121" t="s">
        <v>64</v>
      </c>
      <c r="B200" s="121" t="s">
        <v>65</v>
      </c>
      <c r="C200" s="122">
        <v>125000</v>
      </c>
      <c r="D200" s="123">
        <v>45593</v>
      </c>
      <c r="E200" s="121" t="s">
        <v>387</v>
      </c>
    </row>
    <row r="201" spans="1:5" ht="14.4">
      <c r="A201" s="121" t="s">
        <v>64</v>
      </c>
      <c r="B201" s="121" t="s">
        <v>65</v>
      </c>
      <c r="C201" s="122">
        <v>700000</v>
      </c>
      <c r="D201" s="123">
        <v>45603</v>
      </c>
      <c r="E201" s="121" t="s">
        <v>386</v>
      </c>
    </row>
    <row r="202" spans="1:5" ht="14.4">
      <c r="A202" s="121" t="s">
        <v>64</v>
      </c>
      <c r="B202" s="121" t="s">
        <v>65</v>
      </c>
      <c r="C202" s="122">
        <v>324022</v>
      </c>
      <c r="D202" s="123">
        <v>45573</v>
      </c>
      <c r="E202" s="121" t="s">
        <v>387</v>
      </c>
    </row>
    <row r="203" spans="1:5" ht="14.4">
      <c r="A203" s="121" t="s">
        <v>64</v>
      </c>
      <c r="B203" s="121" t="s">
        <v>65</v>
      </c>
      <c r="C203" s="122">
        <v>740000</v>
      </c>
      <c r="D203" s="123">
        <v>45615</v>
      </c>
      <c r="E203" s="121" t="s">
        <v>386</v>
      </c>
    </row>
    <row r="204" spans="1:5" ht="14.4">
      <c r="A204" s="121" t="s">
        <v>64</v>
      </c>
      <c r="B204" s="121" t="s">
        <v>65</v>
      </c>
      <c r="C204" s="122">
        <v>499900</v>
      </c>
      <c r="D204" s="123">
        <v>45603</v>
      </c>
      <c r="E204" s="121" t="s">
        <v>386</v>
      </c>
    </row>
    <row r="205" spans="1:5" ht="14.4">
      <c r="A205" s="121" t="s">
        <v>64</v>
      </c>
      <c r="B205" s="121" t="s">
        <v>65</v>
      </c>
      <c r="C205" s="122">
        <v>398000</v>
      </c>
      <c r="D205" s="123">
        <v>45646</v>
      </c>
      <c r="E205" s="121" t="s">
        <v>386</v>
      </c>
    </row>
    <row r="206" spans="1:5" ht="14.4">
      <c r="A206" s="121" t="s">
        <v>64</v>
      </c>
      <c r="B206" s="121" t="s">
        <v>65</v>
      </c>
      <c r="C206" s="122">
        <v>525000</v>
      </c>
      <c r="D206" s="123">
        <v>45572</v>
      </c>
      <c r="E206" s="121" t="s">
        <v>386</v>
      </c>
    </row>
    <row r="207" spans="1:5" ht="14.4">
      <c r="A207" s="121" t="s">
        <v>64</v>
      </c>
      <c r="B207" s="121" t="s">
        <v>65</v>
      </c>
      <c r="C207" s="122">
        <v>365000</v>
      </c>
      <c r="D207" s="123">
        <v>45595</v>
      </c>
      <c r="E207" s="121" t="s">
        <v>386</v>
      </c>
    </row>
    <row r="208" spans="1:5" ht="14.4">
      <c r="A208" s="121" t="s">
        <v>64</v>
      </c>
      <c r="B208" s="121" t="s">
        <v>65</v>
      </c>
      <c r="C208" s="122">
        <v>395000</v>
      </c>
      <c r="D208" s="123">
        <v>45573</v>
      </c>
      <c r="E208" s="121" t="s">
        <v>386</v>
      </c>
    </row>
    <row r="209" spans="1:5" ht="14.4">
      <c r="A209" s="121" t="s">
        <v>64</v>
      </c>
      <c r="B209" s="121" t="s">
        <v>65</v>
      </c>
      <c r="C209" s="122">
        <v>420000</v>
      </c>
      <c r="D209" s="123">
        <v>45553</v>
      </c>
      <c r="E209" s="121" t="s">
        <v>386</v>
      </c>
    </row>
    <row r="210" spans="1:5" ht="14.4">
      <c r="A210" s="121" t="s">
        <v>64</v>
      </c>
      <c r="B210" s="121" t="s">
        <v>65</v>
      </c>
      <c r="C210" s="122">
        <v>150000</v>
      </c>
      <c r="D210" s="123">
        <v>45602</v>
      </c>
      <c r="E210" s="121" t="s">
        <v>387</v>
      </c>
    </row>
    <row r="211" spans="1:5" ht="14.4">
      <c r="A211" s="121" t="s">
        <v>64</v>
      </c>
      <c r="B211" s="121" t="s">
        <v>65</v>
      </c>
      <c r="C211" s="122">
        <v>349000</v>
      </c>
      <c r="D211" s="123">
        <v>45602</v>
      </c>
      <c r="E211" s="121" t="s">
        <v>386</v>
      </c>
    </row>
    <row r="212" spans="1:5" ht="14.4">
      <c r="A212" s="121" t="s">
        <v>64</v>
      </c>
      <c r="B212" s="121" t="s">
        <v>65</v>
      </c>
      <c r="C212" s="122">
        <v>1100000</v>
      </c>
      <c r="D212" s="123">
        <v>45646</v>
      </c>
      <c r="E212" s="121" t="s">
        <v>386</v>
      </c>
    </row>
    <row r="213" spans="1:5" ht="14.4">
      <c r="A213" s="121" t="s">
        <v>64</v>
      </c>
      <c r="B213" s="121" t="s">
        <v>65</v>
      </c>
      <c r="C213" s="122">
        <v>357000</v>
      </c>
      <c r="D213" s="123">
        <v>45574</v>
      </c>
      <c r="E213" s="121" t="s">
        <v>386</v>
      </c>
    </row>
    <row r="214" spans="1:5" ht="14.4">
      <c r="A214" s="121" t="s">
        <v>64</v>
      </c>
      <c r="B214" s="121" t="s">
        <v>65</v>
      </c>
      <c r="C214" s="122">
        <v>425954</v>
      </c>
      <c r="D214" s="123">
        <v>45502</v>
      </c>
      <c r="E214" s="121" t="s">
        <v>385</v>
      </c>
    </row>
    <row r="215" spans="1:5" ht="14.4">
      <c r="A215" s="121" t="s">
        <v>64</v>
      </c>
      <c r="B215" s="121" t="s">
        <v>65</v>
      </c>
      <c r="C215" s="122">
        <v>147500</v>
      </c>
      <c r="D215" s="123">
        <v>45601</v>
      </c>
      <c r="E215" s="121" t="s">
        <v>387</v>
      </c>
    </row>
    <row r="216" spans="1:5" ht="14.4">
      <c r="A216" s="121" t="s">
        <v>64</v>
      </c>
      <c r="B216" s="121" t="s">
        <v>65</v>
      </c>
      <c r="C216" s="122">
        <v>3500000</v>
      </c>
      <c r="D216" s="123">
        <v>45555</v>
      </c>
      <c r="E216" s="121" t="s">
        <v>387</v>
      </c>
    </row>
    <row r="217" spans="1:5" ht="14.4">
      <c r="A217" s="121" t="s">
        <v>64</v>
      </c>
      <c r="B217" s="121" t="s">
        <v>65</v>
      </c>
      <c r="C217" s="122">
        <v>755416</v>
      </c>
      <c r="D217" s="123">
        <v>45589</v>
      </c>
      <c r="E217" s="121" t="s">
        <v>385</v>
      </c>
    </row>
    <row r="218" spans="1:5" ht="14.4">
      <c r="A218" s="121" t="s">
        <v>64</v>
      </c>
      <c r="B218" s="121" t="s">
        <v>65</v>
      </c>
      <c r="C218" s="122">
        <v>390000</v>
      </c>
      <c r="D218" s="123">
        <v>45611</v>
      </c>
      <c r="E218" s="121" t="s">
        <v>386</v>
      </c>
    </row>
    <row r="219" spans="1:5" ht="14.4">
      <c r="A219" s="121" t="s">
        <v>64</v>
      </c>
      <c r="B219" s="121" t="s">
        <v>65</v>
      </c>
      <c r="C219" s="122">
        <v>415000</v>
      </c>
      <c r="D219" s="123">
        <v>45597</v>
      </c>
      <c r="E219" s="121" t="s">
        <v>386</v>
      </c>
    </row>
    <row r="220" spans="1:5" ht="14.4">
      <c r="A220" s="121" t="s">
        <v>64</v>
      </c>
      <c r="B220" s="121" t="s">
        <v>65</v>
      </c>
      <c r="C220" s="122">
        <v>1700000</v>
      </c>
      <c r="D220" s="123">
        <v>45581</v>
      </c>
      <c r="E220" s="121" t="s">
        <v>386</v>
      </c>
    </row>
    <row r="221" spans="1:5" ht="14.4">
      <c r="A221" s="121" t="s">
        <v>64</v>
      </c>
      <c r="B221" s="121" t="s">
        <v>65</v>
      </c>
      <c r="C221" s="122">
        <v>475000</v>
      </c>
      <c r="D221" s="123">
        <v>45610</v>
      </c>
      <c r="E221" s="121" t="s">
        <v>385</v>
      </c>
    </row>
    <row r="222" spans="1:5" ht="14.4">
      <c r="A222" s="121" t="s">
        <v>64</v>
      </c>
      <c r="B222" s="121" t="s">
        <v>65</v>
      </c>
      <c r="C222" s="122">
        <v>447860</v>
      </c>
      <c r="D222" s="123">
        <v>45596</v>
      </c>
      <c r="E222" s="121" t="s">
        <v>385</v>
      </c>
    </row>
    <row r="223" spans="1:5" ht="14.4">
      <c r="A223" s="121" t="s">
        <v>64</v>
      </c>
      <c r="B223" s="121" t="s">
        <v>65</v>
      </c>
      <c r="C223" s="122">
        <v>688802</v>
      </c>
      <c r="D223" s="123">
        <v>45604</v>
      </c>
      <c r="E223" s="121" t="s">
        <v>385</v>
      </c>
    </row>
    <row r="224" spans="1:5" ht="14.4">
      <c r="A224" s="121" t="s">
        <v>64</v>
      </c>
      <c r="B224" s="121" t="s">
        <v>65</v>
      </c>
      <c r="C224" s="122">
        <v>315000</v>
      </c>
      <c r="D224" s="123">
        <v>45616</v>
      </c>
      <c r="E224" s="121" t="s">
        <v>387</v>
      </c>
    </row>
    <row r="225" spans="1:5" ht="14.4">
      <c r="A225" s="121" t="s">
        <v>64</v>
      </c>
      <c r="B225" s="121" t="s">
        <v>65</v>
      </c>
      <c r="C225" s="122">
        <v>802500</v>
      </c>
      <c r="D225" s="123">
        <v>45589</v>
      </c>
      <c r="E225" s="121" t="s">
        <v>386</v>
      </c>
    </row>
    <row r="226" spans="1:5" ht="14.4">
      <c r="A226" s="121" t="s">
        <v>64</v>
      </c>
      <c r="B226" s="121" t="s">
        <v>65</v>
      </c>
      <c r="C226" s="122">
        <v>431000</v>
      </c>
      <c r="D226" s="123">
        <v>45614</v>
      </c>
      <c r="E226" s="121" t="s">
        <v>386</v>
      </c>
    </row>
    <row r="227" spans="1:5" ht="14.4">
      <c r="A227" s="121" t="s">
        <v>64</v>
      </c>
      <c r="B227" s="121" t="s">
        <v>65</v>
      </c>
      <c r="C227" s="122">
        <v>115000</v>
      </c>
      <c r="D227" s="123">
        <v>45614</v>
      </c>
      <c r="E227" s="121" t="s">
        <v>387</v>
      </c>
    </row>
    <row r="228" spans="1:5" ht="14.4">
      <c r="A228" s="121" t="s">
        <v>64</v>
      </c>
      <c r="B228" s="121" t="s">
        <v>65</v>
      </c>
      <c r="C228" s="122">
        <v>525000</v>
      </c>
      <c r="D228" s="123">
        <v>45560</v>
      </c>
      <c r="E228" s="121" t="s">
        <v>386</v>
      </c>
    </row>
    <row r="229" spans="1:5" ht="14.4">
      <c r="A229" s="121" t="s">
        <v>64</v>
      </c>
      <c r="B229" s="121" t="s">
        <v>65</v>
      </c>
      <c r="C229" s="122">
        <v>841999</v>
      </c>
      <c r="D229" s="123">
        <v>45582</v>
      </c>
      <c r="E229" s="121" t="s">
        <v>385</v>
      </c>
    </row>
    <row r="230" spans="1:5" ht="14.4">
      <c r="A230" s="121" t="s">
        <v>64</v>
      </c>
      <c r="B230" s="121" t="s">
        <v>65</v>
      </c>
      <c r="C230" s="122">
        <v>184000</v>
      </c>
      <c r="D230" s="123">
        <v>45608</v>
      </c>
      <c r="E230" s="121" t="s">
        <v>386</v>
      </c>
    </row>
    <row r="231" spans="1:5" ht="14.4">
      <c r="A231" s="121" t="s">
        <v>64</v>
      </c>
      <c r="B231" s="121" t="s">
        <v>65</v>
      </c>
      <c r="C231" s="122">
        <v>775000</v>
      </c>
      <c r="D231" s="123">
        <v>45587</v>
      </c>
      <c r="E231" s="121" t="s">
        <v>386</v>
      </c>
    </row>
    <row r="232" spans="1:5" ht="14.4">
      <c r="A232" s="121" t="s">
        <v>64</v>
      </c>
      <c r="B232" s="121" t="s">
        <v>65</v>
      </c>
      <c r="C232" s="122">
        <v>320000</v>
      </c>
      <c r="D232" s="123">
        <v>45596</v>
      </c>
      <c r="E232" s="121" t="s">
        <v>386</v>
      </c>
    </row>
    <row r="233" spans="1:5" ht="14.4">
      <c r="A233" s="121" t="s">
        <v>64</v>
      </c>
      <c r="B233" s="121" t="s">
        <v>65</v>
      </c>
      <c r="C233" s="122">
        <v>460000</v>
      </c>
      <c r="D233" s="123">
        <v>45587</v>
      </c>
      <c r="E233" s="121" t="s">
        <v>386</v>
      </c>
    </row>
    <row r="234" spans="1:5" ht="14.4">
      <c r="A234" s="121" t="s">
        <v>64</v>
      </c>
      <c r="B234" s="121" t="s">
        <v>65</v>
      </c>
      <c r="C234" s="122">
        <v>282500</v>
      </c>
      <c r="D234" s="123">
        <v>45580</v>
      </c>
      <c r="E234" s="121" t="s">
        <v>386</v>
      </c>
    </row>
    <row r="235" spans="1:5" ht="14.4">
      <c r="A235" s="121" t="s">
        <v>64</v>
      </c>
      <c r="B235" s="121" t="s">
        <v>65</v>
      </c>
      <c r="C235" s="122">
        <v>125000</v>
      </c>
      <c r="D235" s="123">
        <v>45560</v>
      </c>
      <c r="E235" s="121" t="s">
        <v>386</v>
      </c>
    </row>
    <row r="236" spans="1:5" ht="14.4">
      <c r="A236" s="121" t="s">
        <v>64</v>
      </c>
      <c r="B236" s="121" t="s">
        <v>65</v>
      </c>
      <c r="C236" s="122">
        <v>230000</v>
      </c>
      <c r="D236" s="123">
        <v>45595</v>
      </c>
      <c r="E236" s="121" t="s">
        <v>386</v>
      </c>
    </row>
    <row r="237" spans="1:5" ht="14.4">
      <c r="A237" s="121" t="s">
        <v>64</v>
      </c>
      <c r="B237" s="121" t="s">
        <v>65</v>
      </c>
      <c r="C237" s="122">
        <v>954000</v>
      </c>
      <c r="D237" s="123">
        <v>45575</v>
      </c>
      <c r="E237" s="121" t="s">
        <v>387</v>
      </c>
    </row>
    <row r="238" spans="1:5" ht="14.4">
      <c r="A238" s="121" t="s">
        <v>64</v>
      </c>
      <c r="B238" s="121" t="s">
        <v>65</v>
      </c>
      <c r="C238" s="122">
        <v>746339</v>
      </c>
      <c r="D238" s="123">
        <v>45589</v>
      </c>
      <c r="E238" s="121" t="s">
        <v>385</v>
      </c>
    </row>
    <row r="239" spans="1:5" ht="14.4">
      <c r="A239" s="121" t="s">
        <v>64</v>
      </c>
      <c r="B239" s="121" t="s">
        <v>65</v>
      </c>
      <c r="C239" s="122">
        <v>920500</v>
      </c>
      <c r="D239" s="123">
        <v>45628</v>
      </c>
      <c r="E239" s="121" t="s">
        <v>386</v>
      </c>
    </row>
    <row r="240" spans="1:5" ht="14.4">
      <c r="A240" s="121" t="s">
        <v>64</v>
      </c>
      <c r="B240" s="121" t="s">
        <v>65</v>
      </c>
      <c r="C240" s="122">
        <v>375000</v>
      </c>
      <c r="D240" s="123">
        <v>45628</v>
      </c>
      <c r="E240" s="121" t="s">
        <v>386</v>
      </c>
    </row>
    <row r="241" spans="1:5" ht="14.4">
      <c r="A241" s="121" t="s">
        <v>64</v>
      </c>
      <c r="B241" s="121" t="s">
        <v>65</v>
      </c>
      <c r="C241" s="122">
        <v>515000</v>
      </c>
      <c r="D241" s="123">
        <v>45562</v>
      </c>
      <c r="E241" s="121" t="s">
        <v>386</v>
      </c>
    </row>
    <row r="242" spans="1:5" ht="14.4">
      <c r="A242" s="121" t="s">
        <v>64</v>
      </c>
      <c r="B242" s="121" t="s">
        <v>65</v>
      </c>
      <c r="C242" s="122">
        <v>890000</v>
      </c>
      <c r="D242" s="123">
        <v>45618</v>
      </c>
      <c r="E242" s="121" t="s">
        <v>386</v>
      </c>
    </row>
    <row r="243" spans="1:5" ht="14.4">
      <c r="A243" s="121" t="s">
        <v>64</v>
      </c>
      <c r="B243" s="121" t="s">
        <v>65</v>
      </c>
      <c r="C243" s="122">
        <v>285000</v>
      </c>
      <c r="D243" s="123">
        <v>45565</v>
      </c>
      <c r="E243" s="121" t="s">
        <v>386</v>
      </c>
    </row>
    <row r="244" spans="1:5" ht="14.4">
      <c r="A244" s="121" t="s">
        <v>64</v>
      </c>
      <c r="B244" s="121" t="s">
        <v>65</v>
      </c>
      <c r="C244" s="122">
        <v>352000</v>
      </c>
      <c r="D244" s="123">
        <v>45639</v>
      </c>
      <c r="E244" s="121" t="s">
        <v>387</v>
      </c>
    </row>
    <row r="245" spans="1:5" ht="14.4">
      <c r="A245" s="121" t="s">
        <v>64</v>
      </c>
      <c r="B245" s="121" t="s">
        <v>65</v>
      </c>
      <c r="C245" s="122">
        <v>545000</v>
      </c>
      <c r="D245" s="123">
        <v>45638</v>
      </c>
      <c r="E245" s="121" t="s">
        <v>386</v>
      </c>
    </row>
    <row r="246" spans="1:5" ht="14.4">
      <c r="A246" s="121" t="s">
        <v>64</v>
      </c>
      <c r="B246" s="121" t="s">
        <v>65</v>
      </c>
      <c r="C246" s="122">
        <v>436471</v>
      </c>
      <c r="D246" s="123">
        <v>45636</v>
      </c>
      <c r="E246" s="121" t="s">
        <v>385</v>
      </c>
    </row>
    <row r="247" spans="1:5" ht="14.4">
      <c r="A247" s="121" t="s">
        <v>64</v>
      </c>
      <c r="B247" s="121" t="s">
        <v>65</v>
      </c>
      <c r="C247" s="122">
        <v>155000</v>
      </c>
      <c r="D247" s="123">
        <v>45629</v>
      </c>
      <c r="E247" s="121" t="s">
        <v>386</v>
      </c>
    </row>
    <row r="248" spans="1:5" ht="14.4">
      <c r="A248" s="121" t="s">
        <v>64</v>
      </c>
      <c r="B248" s="121" t="s">
        <v>65</v>
      </c>
      <c r="C248" s="122">
        <v>1050000</v>
      </c>
      <c r="D248" s="123">
        <v>45523</v>
      </c>
      <c r="E248" s="121" t="s">
        <v>386</v>
      </c>
    </row>
    <row r="249" spans="1:5" ht="14.4">
      <c r="A249" s="121" t="s">
        <v>64</v>
      </c>
      <c r="B249" s="121" t="s">
        <v>65</v>
      </c>
      <c r="C249" s="122">
        <v>455000</v>
      </c>
      <c r="D249" s="123">
        <v>45628</v>
      </c>
      <c r="E249" s="121" t="s">
        <v>386</v>
      </c>
    </row>
    <row r="250" spans="1:5" ht="14.4">
      <c r="A250" s="121" t="s">
        <v>64</v>
      </c>
      <c r="B250" s="121" t="s">
        <v>65</v>
      </c>
      <c r="C250" s="122">
        <v>760000</v>
      </c>
      <c r="D250" s="123">
        <v>45642</v>
      </c>
      <c r="E250" s="121" t="s">
        <v>386</v>
      </c>
    </row>
    <row r="251" spans="1:5" ht="14.4">
      <c r="A251" s="121" t="s">
        <v>64</v>
      </c>
      <c r="B251" s="121" t="s">
        <v>65</v>
      </c>
      <c r="C251" s="122">
        <v>419000</v>
      </c>
      <c r="D251" s="123">
        <v>45623</v>
      </c>
      <c r="E251" s="121" t="s">
        <v>386</v>
      </c>
    </row>
    <row r="252" spans="1:5" ht="14.4">
      <c r="A252" s="121" t="s">
        <v>64</v>
      </c>
      <c r="B252" s="121" t="s">
        <v>65</v>
      </c>
      <c r="C252" s="122">
        <v>295075</v>
      </c>
      <c r="D252" s="123">
        <v>45618</v>
      </c>
      <c r="E252" s="121" t="s">
        <v>387</v>
      </c>
    </row>
    <row r="253" spans="1:5" ht="14.4">
      <c r="A253" s="121" t="s">
        <v>64</v>
      </c>
      <c r="B253" s="121" t="s">
        <v>65</v>
      </c>
      <c r="C253" s="122">
        <v>275000</v>
      </c>
      <c r="D253" s="123">
        <v>45562</v>
      </c>
      <c r="E253" s="121" t="s">
        <v>386</v>
      </c>
    </row>
    <row r="254" spans="1:5" ht="14.4">
      <c r="A254" s="121" t="s">
        <v>64</v>
      </c>
      <c r="B254" s="121" t="s">
        <v>65</v>
      </c>
      <c r="C254" s="122">
        <v>350000</v>
      </c>
      <c r="D254" s="123">
        <v>45524</v>
      </c>
      <c r="E254" s="121" t="s">
        <v>386</v>
      </c>
    </row>
    <row r="255" spans="1:5" ht="14.4">
      <c r="A255" s="121" t="s">
        <v>64</v>
      </c>
      <c r="B255" s="121" t="s">
        <v>65</v>
      </c>
      <c r="C255" s="122">
        <v>975000</v>
      </c>
      <c r="D255" s="123">
        <v>45534</v>
      </c>
      <c r="E255" s="121" t="s">
        <v>386</v>
      </c>
    </row>
    <row r="256" spans="1:5" ht="14.4">
      <c r="A256" s="121" t="s">
        <v>64</v>
      </c>
      <c r="B256" s="121" t="s">
        <v>65</v>
      </c>
      <c r="C256" s="122">
        <v>380000</v>
      </c>
      <c r="D256" s="123">
        <v>45518</v>
      </c>
      <c r="E256" s="121" t="s">
        <v>386</v>
      </c>
    </row>
    <row r="257" spans="1:5" ht="14.4">
      <c r="A257" s="121" t="s">
        <v>64</v>
      </c>
      <c r="B257" s="121" t="s">
        <v>65</v>
      </c>
      <c r="C257" s="122">
        <v>935000</v>
      </c>
      <c r="D257" s="123">
        <v>45646</v>
      </c>
      <c r="E257" s="121" t="s">
        <v>385</v>
      </c>
    </row>
    <row r="258" spans="1:5" ht="14.4">
      <c r="A258" s="121" t="s">
        <v>64</v>
      </c>
      <c r="B258" s="121" t="s">
        <v>65</v>
      </c>
      <c r="C258" s="122">
        <v>160000</v>
      </c>
      <c r="D258" s="123">
        <v>45520</v>
      </c>
      <c r="E258" s="121" t="s">
        <v>386</v>
      </c>
    </row>
    <row r="259" spans="1:5" ht="14.4">
      <c r="A259" s="121" t="s">
        <v>64</v>
      </c>
      <c r="B259" s="121" t="s">
        <v>65</v>
      </c>
      <c r="C259" s="122">
        <v>781000</v>
      </c>
      <c r="D259" s="123">
        <v>45628</v>
      </c>
      <c r="E259" s="121" t="s">
        <v>386</v>
      </c>
    </row>
    <row r="260" spans="1:5" ht="14.4">
      <c r="A260" s="121" t="s">
        <v>64</v>
      </c>
      <c r="B260" s="121" t="s">
        <v>65</v>
      </c>
      <c r="C260" s="122">
        <v>305000</v>
      </c>
      <c r="D260" s="123">
        <v>45565</v>
      </c>
      <c r="E260" s="121" t="s">
        <v>386</v>
      </c>
    </row>
    <row r="261" spans="1:5" ht="14.4">
      <c r="A261" s="121" t="s">
        <v>64</v>
      </c>
      <c r="B261" s="121" t="s">
        <v>65</v>
      </c>
      <c r="C261" s="122">
        <v>823897</v>
      </c>
      <c r="D261" s="123">
        <v>45510</v>
      </c>
      <c r="E261" s="121" t="s">
        <v>385</v>
      </c>
    </row>
    <row r="262" spans="1:5" ht="14.4">
      <c r="A262" s="121" t="s">
        <v>64</v>
      </c>
      <c r="B262" s="121" t="s">
        <v>65</v>
      </c>
      <c r="C262" s="122">
        <v>517500</v>
      </c>
      <c r="D262" s="123">
        <v>45565</v>
      </c>
      <c r="E262" s="121" t="s">
        <v>386</v>
      </c>
    </row>
    <row r="263" spans="1:5" ht="14.4">
      <c r="A263" s="121" t="s">
        <v>64</v>
      </c>
      <c r="B263" s="121" t="s">
        <v>65</v>
      </c>
      <c r="C263" s="122">
        <v>325000</v>
      </c>
      <c r="D263" s="123">
        <v>45509</v>
      </c>
      <c r="E263" s="121" t="s">
        <v>386</v>
      </c>
    </row>
    <row r="264" spans="1:5" ht="14.4">
      <c r="A264" s="121" t="s">
        <v>64</v>
      </c>
      <c r="B264" s="121" t="s">
        <v>65</v>
      </c>
      <c r="C264" s="122">
        <v>270000</v>
      </c>
      <c r="D264" s="123">
        <v>45566</v>
      </c>
      <c r="E264" s="121" t="s">
        <v>386</v>
      </c>
    </row>
    <row r="265" spans="1:5" ht="14.4">
      <c r="A265" s="121" t="s">
        <v>64</v>
      </c>
      <c r="B265" s="121" t="s">
        <v>65</v>
      </c>
      <c r="C265" s="122">
        <v>490000</v>
      </c>
      <c r="D265" s="123">
        <v>45565</v>
      </c>
      <c r="E265" s="121" t="s">
        <v>386</v>
      </c>
    </row>
    <row r="266" spans="1:5" ht="14.4">
      <c r="A266" s="121" t="s">
        <v>64</v>
      </c>
      <c r="B266" s="121" t="s">
        <v>65</v>
      </c>
      <c r="C266" s="122">
        <v>360000</v>
      </c>
      <c r="D266" s="123">
        <v>45566</v>
      </c>
      <c r="E266" s="121" t="s">
        <v>386</v>
      </c>
    </row>
    <row r="267" spans="1:5" ht="14.4">
      <c r="A267" s="121" t="s">
        <v>64</v>
      </c>
      <c r="B267" s="121" t="s">
        <v>65</v>
      </c>
      <c r="C267" s="122">
        <v>897777</v>
      </c>
      <c r="D267" s="123">
        <v>45569</v>
      </c>
      <c r="E267" s="121" t="s">
        <v>386</v>
      </c>
    </row>
    <row r="268" spans="1:5" ht="14.4">
      <c r="A268" s="121" t="s">
        <v>64</v>
      </c>
      <c r="B268" s="121" t="s">
        <v>65</v>
      </c>
      <c r="C268" s="122">
        <v>530000</v>
      </c>
      <c r="D268" s="123">
        <v>45506</v>
      </c>
      <c r="E268" s="121" t="s">
        <v>386</v>
      </c>
    </row>
    <row r="269" spans="1:5" ht="14.4">
      <c r="A269" s="121" t="s">
        <v>64</v>
      </c>
      <c r="B269" s="121" t="s">
        <v>65</v>
      </c>
      <c r="C269" s="122">
        <v>375000</v>
      </c>
      <c r="D269" s="123">
        <v>45639</v>
      </c>
      <c r="E269" s="121" t="s">
        <v>386</v>
      </c>
    </row>
    <row r="270" spans="1:5" ht="14.4">
      <c r="A270" s="121" t="s">
        <v>64</v>
      </c>
      <c r="B270" s="121" t="s">
        <v>65</v>
      </c>
      <c r="C270" s="122">
        <v>500000</v>
      </c>
      <c r="D270" s="123">
        <v>45509</v>
      </c>
      <c r="E270" s="121" t="s">
        <v>386</v>
      </c>
    </row>
    <row r="271" spans="1:5" ht="14.4">
      <c r="A271" s="121" t="s">
        <v>64</v>
      </c>
      <c r="B271" s="121" t="s">
        <v>65</v>
      </c>
      <c r="C271" s="122">
        <v>473000</v>
      </c>
      <c r="D271" s="123">
        <v>45642</v>
      </c>
      <c r="E271" s="121" t="s">
        <v>386</v>
      </c>
    </row>
    <row r="272" spans="1:5" ht="14.4">
      <c r="A272" s="121" t="s">
        <v>64</v>
      </c>
      <c r="B272" s="121" t="s">
        <v>65</v>
      </c>
      <c r="C272" s="122">
        <v>417765</v>
      </c>
      <c r="D272" s="123">
        <v>45504</v>
      </c>
      <c r="E272" s="121" t="s">
        <v>385</v>
      </c>
    </row>
    <row r="273" spans="1:5" ht="14.4">
      <c r="A273" s="121" t="s">
        <v>64</v>
      </c>
      <c r="B273" s="121" t="s">
        <v>65</v>
      </c>
      <c r="C273" s="122">
        <v>250000</v>
      </c>
      <c r="D273" s="123">
        <v>45653</v>
      </c>
      <c r="E273" s="121" t="s">
        <v>386</v>
      </c>
    </row>
    <row r="274" spans="1:5" ht="14.4">
      <c r="A274" s="121" t="s">
        <v>64</v>
      </c>
      <c r="B274" s="121" t="s">
        <v>65</v>
      </c>
      <c r="C274" s="122">
        <v>390000</v>
      </c>
      <c r="D274" s="123">
        <v>45645</v>
      </c>
      <c r="E274" s="121" t="s">
        <v>386</v>
      </c>
    </row>
    <row r="275" spans="1:5" ht="14.4">
      <c r="A275" s="121" t="s">
        <v>64</v>
      </c>
      <c r="B275" s="121" t="s">
        <v>65</v>
      </c>
      <c r="C275" s="122">
        <v>724882</v>
      </c>
      <c r="D275" s="123">
        <v>45644</v>
      </c>
      <c r="E275" s="121" t="s">
        <v>385</v>
      </c>
    </row>
    <row r="276" spans="1:5" ht="14.4">
      <c r="A276" s="121" t="s">
        <v>64</v>
      </c>
      <c r="B276" s="121" t="s">
        <v>65</v>
      </c>
      <c r="C276" s="122">
        <v>790000</v>
      </c>
      <c r="D276" s="123">
        <v>45643</v>
      </c>
      <c r="E276" s="121" t="s">
        <v>386</v>
      </c>
    </row>
    <row r="277" spans="1:5" ht="14.4">
      <c r="A277" s="121" t="s">
        <v>64</v>
      </c>
      <c r="B277" s="121" t="s">
        <v>65</v>
      </c>
      <c r="C277" s="122">
        <v>814000</v>
      </c>
      <c r="D277" s="123">
        <v>45643</v>
      </c>
      <c r="E277" s="121" t="s">
        <v>385</v>
      </c>
    </row>
    <row r="278" spans="1:5" ht="14.4">
      <c r="A278" s="121" t="s">
        <v>64</v>
      </c>
      <c r="B278" s="121" t="s">
        <v>65</v>
      </c>
      <c r="C278" s="122">
        <v>720000</v>
      </c>
      <c r="D278" s="123">
        <v>45656</v>
      </c>
      <c r="E278" s="121" t="s">
        <v>386</v>
      </c>
    </row>
    <row r="279" spans="1:5" ht="14.4">
      <c r="A279" s="121" t="s">
        <v>64</v>
      </c>
      <c r="B279" s="121" t="s">
        <v>65</v>
      </c>
      <c r="C279" s="122">
        <v>429000</v>
      </c>
      <c r="D279" s="123">
        <v>45643</v>
      </c>
      <c r="E279" s="121" t="s">
        <v>386</v>
      </c>
    </row>
    <row r="280" spans="1:5" ht="14.4">
      <c r="A280" s="121" t="s">
        <v>64</v>
      </c>
      <c r="B280" s="121" t="s">
        <v>65</v>
      </c>
      <c r="C280" s="122">
        <v>495000</v>
      </c>
      <c r="D280" s="123">
        <v>45621</v>
      </c>
      <c r="E280" s="121" t="s">
        <v>387</v>
      </c>
    </row>
    <row r="281" spans="1:5" ht="14.4">
      <c r="A281" s="121" t="s">
        <v>64</v>
      </c>
      <c r="B281" s="121" t="s">
        <v>65</v>
      </c>
      <c r="C281" s="122">
        <v>785000</v>
      </c>
      <c r="D281" s="123">
        <v>45569</v>
      </c>
      <c r="E281" s="121" t="s">
        <v>386</v>
      </c>
    </row>
    <row r="282" spans="1:5" ht="14.4">
      <c r="A282" s="121" t="s">
        <v>64</v>
      </c>
      <c r="B282" s="121" t="s">
        <v>65</v>
      </c>
      <c r="C282" s="122">
        <v>183000</v>
      </c>
      <c r="D282" s="123">
        <v>45499</v>
      </c>
      <c r="E282" s="121" t="s">
        <v>386</v>
      </c>
    </row>
    <row r="283" spans="1:5" ht="14.4">
      <c r="A283" s="121" t="s">
        <v>64</v>
      </c>
      <c r="B283" s="121" t="s">
        <v>65</v>
      </c>
      <c r="C283" s="122">
        <v>530000</v>
      </c>
      <c r="D283" s="123">
        <v>45512</v>
      </c>
      <c r="E283" s="121" t="s">
        <v>386</v>
      </c>
    </row>
    <row r="284" spans="1:5" ht="14.4">
      <c r="A284" s="121" t="s">
        <v>64</v>
      </c>
      <c r="B284" s="121" t="s">
        <v>65</v>
      </c>
      <c r="C284" s="122">
        <v>764297</v>
      </c>
      <c r="D284" s="123">
        <v>45534</v>
      </c>
      <c r="E284" s="121" t="s">
        <v>385</v>
      </c>
    </row>
    <row r="285" spans="1:5" ht="14.4">
      <c r="A285" s="121" t="s">
        <v>64</v>
      </c>
      <c r="B285" s="121" t="s">
        <v>65</v>
      </c>
      <c r="C285" s="122">
        <v>570000</v>
      </c>
      <c r="D285" s="123">
        <v>45470</v>
      </c>
      <c r="E285" s="121" t="s">
        <v>386</v>
      </c>
    </row>
    <row r="286" spans="1:5" ht="14.4">
      <c r="A286" s="121" t="s">
        <v>64</v>
      </c>
      <c r="B286" s="121" t="s">
        <v>65</v>
      </c>
      <c r="C286" s="122">
        <v>200000</v>
      </c>
      <c r="D286" s="123">
        <v>45471</v>
      </c>
      <c r="E286" s="121" t="s">
        <v>386</v>
      </c>
    </row>
    <row r="287" spans="1:5" ht="14.4">
      <c r="A287" s="121" t="s">
        <v>64</v>
      </c>
      <c r="B287" s="121" t="s">
        <v>65</v>
      </c>
      <c r="C287" s="122">
        <v>379000</v>
      </c>
      <c r="D287" s="123">
        <v>45476</v>
      </c>
      <c r="E287" s="121" t="s">
        <v>386</v>
      </c>
    </row>
    <row r="288" spans="1:5" ht="14.4">
      <c r="A288" s="121" t="s">
        <v>64</v>
      </c>
      <c r="B288" s="121" t="s">
        <v>65</v>
      </c>
      <c r="C288" s="122">
        <v>510000</v>
      </c>
      <c r="D288" s="123">
        <v>45481</v>
      </c>
      <c r="E288" s="121" t="s">
        <v>386</v>
      </c>
    </row>
    <row r="289" spans="1:5" ht="14.4">
      <c r="A289" s="121" t="s">
        <v>64</v>
      </c>
      <c r="B289" s="121" t="s">
        <v>65</v>
      </c>
      <c r="C289" s="122">
        <v>530000</v>
      </c>
      <c r="D289" s="123">
        <v>45524</v>
      </c>
      <c r="E289" s="121" t="s">
        <v>386</v>
      </c>
    </row>
    <row r="290" spans="1:5" ht="14.4">
      <c r="A290" s="121" t="s">
        <v>64</v>
      </c>
      <c r="B290" s="121" t="s">
        <v>65</v>
      </c>
      <c r="C290" s="122">
        <v>485000</v>
      </c>
      <c r="D290" s="123">
        <v>45482</v>
      </c>
      <c r="E290" s="121" t="s">
        <v>386</v>
      </c>
    </row>
    <row r="291" spans="1:5" ht="14.4">
      <c r="A291" s="121" t="s">
        <v>64</v>
      </c>
      <c r="B291" s="121" t="s">
        <v>65</v>
      </c>
      <c r="C291" s="122">
        <v>1500000</v>
      </c>
      <c r="D291" s="123">
        <v>45518</v>
      </c>
      <c r="E291" s="121" t="s">
        <v>387</v>
      </c>
    </row>
    <row r="292" spans="1:5" ht="14.4">
      <c r="A292" s="121" t="s">
        <v>64</v>
      </c>
      <c r="B292" s="121" t="s">
        <v>65</v>
      </c>
      <c r="C292" s="122">
        <v>337000</v>
      </c>
      <c r="D292" s="123">
        <v>45517</v>
      </c>
      <c r="E292" s="121" t="s">
        <v>386</v>
      </c>
    </row>
    <row r="293" spans="1:5" ht="14.4">
      <c r="A293" s="121" t="s">
        <v>64</v>
      </c>
      <c r="B293" s="121" t="s">
        <v>65</v>
      </c>
      <c r="C293" s="122">
        <v>520000</v>
      </c>
      <c r="D293" s="123">
        <v>45482</v>
      </c>
      <c r="E293" s="121" t="s">
        <v>386</v>
      </c>
    </row>
    <row r="294" spans="1:5" ht="14.4">
      <c r="A294" s="121" t="s">
        <v>64</v>
      </c>
      <c r="B294" s="121" t="s">
        <v>65</v>
      </c>
      <c r="C294" s="122">
        <v>345000</v>
      </c>
      <c r="D294" s="123">
        <v>45527</v>
      </c>
      <c r="E294" s="121" t="s">
        <v>386</v>
      </c>
    </row>
    <row r="295" spans="1:5" ht="14.4">
      <c r="A295" s="121" t="s">
        <v>64</v>
      </c>
      <c r="B295" s="121" t="s">
        <v>65</v>
      </c>
      <c r="C295" s="122">
        <v>389000</v>
      </c>
      <c r="D295" s="123">
        <v>45492</v>
      </c>
      <c r="E295" s="121" t="s">
        <v>386</v>
      </c>
    </row>
    <row r="296" spans="1:5" ht="14.4">
      <c r="A296" s="121" t="s">
        <v>64</v>
      </c>
      <c r="B296" s="121" t="s">
        <v>65</v>
      </c>
      <c r="C296" s="122">
        <v>150000</v>
      </c>
      <c r="D296" s="123">
        <v>45496</v>
      </c>
      <c r="E296" s="121" t="s">
        <v>386</v>
      </c>
    </row>
    <row r="297" spans="1:5" ht="14.4">
      <c r="A297" s="121" t="s">
        <v>64</v>
      </c>
      <c r="B297" s="121" t="s">
        <v>65</v>
      </c>
      <c r="C297" s="122">
        <v>432500</v>
      </c>
      <c r="D297" s="123">
        <v>45497</v>
      </c>
      <c r="E297" s="121" t="s">
        <v>386</v>
      </c>
    </row>
    <row r="298" spans="1:5" ht="14.4">
      <c r="A298" s="121" t="s">
        <v>64</v>
      </c>
      <c r="B298" s="121" t="s">
        <v>65</v>
      </c>
      <c r="C298" s="122">
        <v>772400</v>
      </c>
      <c r="D298" s="123">
        <v>45498</v>
      </c>
      <c r="E298" s="121" t="s">
        <v>386</v>
      </c>
    </row>
    <row r="299" spans="1:5" ht="14.4">
      <c r="A299" s="121" t="s">
        <v>64</v>
      </c>
      <c r="B299" s="121" t="s">
        <v>65</v>
      </c>
      <c r="C299" s="122">
        <v>600000</v>
      </c>
      <c r="D299" s="123">
        <v>45498</v>
      </c>
      <c r="E299" s="121" t="s">
        <v>386</v>
      </c>
    </row>
    <row r="300" spans="1:5" ht="14.4">
      <c r="A300" s="121" t="s">
        <v>64</v>
      </c>
      <c r="B300" s="121" t="s">
        <v>65</v>
      </c>
      <c r="C300" s="122">
        <v>579000</v>
      </c>
      <c r="D300" s="123">
        <v>45491</v>
      </c>
      <c r="E300" s="121" t="s">
        <v>386</v>
      </c>
    </row>
    <row r="301" spans="1:5" ht="14.4">
      <c r="A301" s="121" t="s">
        <v>64</v>
      </c>
      <c r="B301" s="121" t="s">
        <v>65</v>
      </c>
      <c r="C301" s="122">
        <v>480000</v>
      </c>
      <c r="D301" s="123">
        <v>45499</v>
      </c>
      <c r="E301" s="121" t="s">
        <v>386</v>
      </c>
    </row>
    <row r="302" spans="1:5" ht="14.4">
      <c r="A302" s="121" t="s">
        <v>64</v>
      </c>
      <c r="B302" s="121" t="s">
        <v>65</v>
      </c>
      <c r="C302" s="122">
        <v>1100000</v>
      </c>
      <c r="D302" s="123">
        <v>45490</v>
      </c>
      <c r="E302" s="121" t="s">
        <v>386</v>
      </c>
    </row>
    <row r="303" spans="1:5" ht="14.4">
      <c r="A303" s="121" t="s">
        <v>64</v>
      </c>
      <c r="B303" s="121" t="s">
        <v>65</v>
      </c>
      <c r="C303" s="122">
        <v>725000</v>
      </c>
      <c r="D303" s="123">
        <v>45623</v>
      </c>
      <c r="E303" s="121" t="s">
        <v>386</v>
      </c>
    </row>
    <row r="304" spans="1:5" ht="14.4">
      <c r="A304" s="121" t="s">
        <v>64</v>
      </c>
      <c r="B304" s="121" t="s">
        <v>65</v>
      </c>
      <c r="C304" s="122">
        <v>186750</v>
      </c>
      <c r="D304" s="123">
        <v>45483</v>
      </c>
      <c r="E304" s="121" t="s">
        <v>386</v>
      </c>
    </row>
    <row r="305" spans="1:5" ht="14.4">
      <c r="A305" s="121" t="s">
        <v>64</v>
      </c>
      <c r="B305" s="121" t="s">
        <v>65</v>
      </c>
      <c r="C305" s="122">
        <v>715000</v>
      </c>
      <c r="D305" s="123">
        <v>45483</v>
      </c>
      <c r="E305" s="121" t="s">
        <v>386</v>
      </c>
    </row>
    <row r="306" spans="1:5" ht="14.4">
      <c r="A306" s="121" t="s">
        <v>64</v>
      </c>
      <c r="B306" s="121" t="s">
        <v>65</v>
      </c>
      <c r="C306" s="122">
        <v>592000</v>
      </c>
      <c r="D306" s="123">
        <v>45524</v>
      </c>
      <c r="E306" s="121" t="s">
        <v>386</v>
      </c>
    </row>
    <row r="307" spans="1:5" ht="14.4">
      <c r="A307" s="121" t="s">
        <v>64</v>
      </c>
      <c r="B307" s="121" t="s">
        <v>65</v>
      </c>
      <c r="C307" s="122">
        <v>715000</v>
      </c>
      <c r="D307" s="123">
        <v>45516</v>
      </c>
      <c r="E307" s="121" t="s">
        <v>386</v>
      </c>
    </row>
    <row r="308" spans="1:5" ht="14.4">
      <c r="A308" s="121" t="s">
        <v>64</v>
      </c>
      <c r="B308" s="121" t="s">
        <v>65</v>
      </c>
      <c r="C308" s="122">
        <v>385000</v>
      </c>
      <c r="D308" s="123">
        <v>45525</v>
      </c>
      <c r="E308" s="121" t="s">
        <v>386</v>
      </c>
    </row>
    <row r="309" spans="1:5" ht="14.4">
      <c r="A309" s="121" t="s">
        <v>64</v>
      </c>
      <c r="B309" s="121" t="s">
        <v>65</v>
      </c>
      <c r="C309" s="122">
        <v>685000</v>
      </c>
      <c r="D309" s="123">
        <v>45499</v>
      </c>
      <c r="E309" s="121" t="s">
        <v>386</v>
      </c>
    </row>
    <row r="310" spans="1:5" ht="14.4">
      <c r="A310" s="121" t="s">
        <v>64</v>
      </c>
      <c r="B310" s="121" t="s">
        <v>65</v>
      </c>
      <c r="C310" s="122">
        <v>725000</v>
      </c>
      <c r="D310" s="123">
        <v>45526</v>
      </c>
      <c r="E310" s="121" t="s">
        <v>386</v>
      </c>
    </row>
    <row r="311" spans="1:5" ht="14.4">
      <c r="A311" s="121" t="s">
        <v>64</v>
      </c>
      <c r="B311" s="121" t="s">
        <v>65</v>
      </c>
      <c r="C311" s="122">
        <v>430000</v>
      </c>
      <c r="D311" s="123">
        <v>45534</v>
      </c>
      <c r="E311" s="121" t="s">
        <v>386</v>
      </c>
    </row>
    <row r="312" spans="1:5" ht="14.4">
      <c r="A312" s="121" t="s">
        <v>64</v>
      </c>
      <c r="B312" s="121" t="s">
        <v>65</v>
      </c>
      <c r="C312" s="122">
        <v>490000</v>
      </c>
      <c r="D312" s="123">
        <v>45526</v>
      </c>
      <c r="E312" s="121" t="s">
        <v>386</v>
      </c>
    </row>
    <row r="313" spans="1:5" ht="14.4">
      <c r="A313" s="121" t="s">
        <v>64</v>
      </c>
      <c r="B313" s="121" t="s">
        <v>65</v>
      </c>
      <c r="C313" s="122">
        <v>585000</v>
      </c>
      <c r="D313" s="123">
        <v>45527</v>
      </c>
      <c r="E313" s="121" t="s">
        <v>386</v>
      </c>
    </row>
    <row r="314" spans="1:5" ht="14.4">
      <c r="A314" s="121" t="s">
        <v>64</v>
      </c>
      <c r="B314" s="121" t="s">
        <v>65</v>
      </c>
      <c r="C314" s="122">
        <v>630000</v>
      </c>
      <c r="D314" s="123">
        <v>45650</v>
      </c>
      <c r="E314" s="121" t="s">
        <v>386</v>
      </c>
    </row>
    <row r="315" spans="1:5" ht="14.4">
      <c r="A315" s="121" t="s">
        <v>64</v>
      </c>
      <c r="B315" s="121" t="s">
        <v>65</v>
      </c>
      <c r="C315" s="122">
        <v>675000</v>
      </c>
      <c r="D315" s="123">
        <v>45485</v>
      </c>
      <c r="E315" s="121" t="s">
        <v>385</v>
      </c>
    </row>
    <row r="316" spans="1:5" ht="14.4">
      <c r="A316" s="121" t="s">
        <v>64</v>
      </c>
      <c r="B316" s="121" t="s">
        <v>65</v>
      </c>
      <c r="C316" s="122">
        <v>550000</v>
      </c>
      <c r="D316" s="123">
        <v>45527</v>
      </c>
      <c r="E316" s="121" t="s">
        <v>386</v>
      </c>
    </row>
    <row r="317" spans="1:5" ht="14.4">
      <c r="A317" s="121" t="s">
        <v>64</v>
      </c>
      <c r="B317" s="121" t="s">
        <v>65</v>
      </c>
      <c r="C317" s="122">
        <v>550000</v>
      </c>
      <c r="D317" s="123">
        <v>45650</v>
      </c>
      <c r="E317" s="121" t="s">
        <v>386</v>
      </c>
    </row>
    <row r="318" spans="1:5" ht="14.4">
      <c r="A318" s="121" t="s">
        <v>64</v>
      </c>
      <c r="B318" s="121" t="s">
        <v>65</v>
      </c>
      <c r="C318" s="122">
        <v>470000</v>
      </c>
      <c r="D318" s="123">
        <v>45650</v>
      </c>
      <c r="E318" s="121" t="s">
        <v>386</v>
      </c>
    </row>
    <row r="319" spans="1:5" ht="14.4">
      <c r="A319" s="121" t="s">
        <v>64</v>
      </c>
      <c r="B319" s="121" t="s">
        <v>65</v>
      </c>
      <c r="C319" s="122">
        <v>449990</v>
      </c>
      <c r="D319" s="123">
        <v>45649</v>
      </c>
      <c r="E319" s="121" t="s">
        <v>386</v>
      </c>
    </row>
    <row r="320" spans="1:5" ht="14.4">
      <c r="A320" s="121" t="s">
        <v>64</v>
      </c>
      <c r="B320" s="121" t="s">
        <v>65</v>
      </c>
      <c r="C320" s="122">
        <v>625000</v>
      </c>
      <c r="D320" s="123">
        <v>45513</v>
      </c>
      <c r="E320" s="121" t="s">
        <v>386</v>
      </c>
    </row>
    <row r="321" spans="1:5" ht="14.4">
      <c r="A321" s="121" t="s">
        <v>64</v>
      </c>
      <c r="B321" s="121" t="s">
        <v>65</v>
      </c>
      <c r="C321" s="122">
        <v>475000</v>
      </c>
      <c r="D321" s="123">
        <v>45524</v>
      </c>
      <c r="E321" s="121" t="s">
        <v>386</v>
      </c>
    </row>
    <row r="322" spans="1:5" ht="14.4">
      <c r="A322" s="121" t="s">
        <v>64</v>
      </c>
      <c r="B322" s="121" t="s">
        <v>65</v>
      </c>
      <c r="C322" s="122">
        <v>1400000</v>
      </c>
      <c r="D322" s="123">
        <v>45534</v>
      </c>
      <c r="E322" s="121" t="s">
        <v>386</v>
      </c>
    </row>
    <row r="323" spans="1:5" ht="14.4">
      <c r="A323" s="121" t="s">
        <v>64</v>
      </c>
      <c r="B323" s="121" t="s">
        <v>65</v>
      </c>
      <c r="C323" s="122">
        <v>608000</v>
      </c>
      <c r="D323" s="123">
        <v>45527</v>
      </c>
      <c r="E323" s="121" t="s">
        <v>386</v>
      </c>
    </row>
    <row r="324" spans="1:5" ht="14.4">
      <c r="A324" s="121" t="s">
        <v>64</v>
      </c>
      <c r="B324" s="121" t="s">
        <v>65</v>
      </c>
      <c r="C324" s="122">
        <v>614000</v>
      </c>
      <c r="D324" s="123">
        <v>45653</v>
      </c>
      <c r="E324" s="121" t="s">
        <v>386</v>
      </c>
    </row>
    <row r="325" spans="1:5" ht="14.4">
      <c r="A325" s="121" t="s">
        <v>83</v>
      </c>
      <c r="B325" s="121" t="s">
        <v>84</v>
      </c>
      <c r="C325" s="122">
        <v>3814360</v>
      </c>
      <c r="D325" s="123">
        <v>45398</v>
      </c>
      <c r="E325" s="121" t="s">
        <v>386</v>
      </c>
    </row>
    <row r="326" spans="1:5" ht="14.4">
      <c r="A326" s="121" t="s">
        <v>83</v>
      </c>
      <c r="B326" s="121" t="s">
        <v>84</v>
      </c>
      <c r="C326" s="122">
        <v>1210000</v>
      </c>
      <c r="D326" s="123">
        <v>45518</v>
      </c>
      <c r="E326" s="121" t="s">
        <v>386</v>
      </c>
    </row>
    <row r="327" spans="1:5" ht="14.4">
      <c r="A327" s="121" t="s">
        <v>83</v>
      </c>
      <c r="B327" s="121" t="s">
        <v>84</v>
      </c>
      <c r="C327" s="122">
        <v>3700000</v>
      </c>
      <c r="D327" s="123">
        <v>45656</v>
      </c>
      <c r="E327" s="121" t="s">
        <v>386</v>
      </c>
    </row>
    <row r="328" spans="1:5" ht="14.4">
      <c r="A328" s="121" t="s">
        <v>83</v>
      </c>
      <c r="B328" s="121" t="s">
        <v>84</v>
      </c>
      <c r="C328" s="122">
        <v>30207125</v>
      </c>
      <c r="D328" s="123">
        <v>45378</v>
      </c>
      <c r="E328" s="121" t="s">
        <v>387</v>
      </c>
    </row>
    <row r="329" spans="1:5" ht="14.4">
      <c r="A329" s="121" t="s">
        <v>83</v>
      </c>
      <c r="B329" s="121" t="s">
        <v>84</v>
      </c>
      <c r="C329" s="122">
        <v>1275000</v>
      </c>
      <c r="D329" s="123">
        <v>45391</v>
      </c>
      <c r="E329" s="121" t="s">
        <v>386</v>
      </c>
    </row>
    <row r="330" spans="1:5" ht="14.4">
      <c r="A330" s="121" t="s">
        <v>83</v>
      </c>
      <c r="B330" s="121" t="s">
        <v>84</v>
      </c>
      <c r="C330" s="122">
        <v>527000</v>
      </c>
      <c r="D330" s="123">
        <v>45551</v>
      </c>
      <c r="E330" s="121" t="s">
        <v>386</v>
      </c>
    </row>
    <row r="331" spans="1:5" ht="14.4">
      <c r="A331" s="121" t="s">
        <v>83</v>
      </c>
      <c r="B331" s="121" t="s">
        <v>84</v>
      </c>
      <c r="C331" s="122">
        <v>225000</v>
      </c>
      <c r="D331" s="123">
        <v>45639</v>
      </c>
      <c r="E331" s="121" t="s">
        <v>386</v>
      </c>
    </row>
    <row r="332" spans="1:5" ht="14.4">
      <c r="A332" s="121" t="s">
        <v>83</v>
      </c>
      <c r="B332" s="121" t="s">
        <v>84</v>
      </c>
      <c r="C332" s="122">
        <v>310000</v>
      </c>
      <c r="D332" s="123">
        <v>45588</v>
      </c>
      <c r="E332" s="121" t="s">
        <v>386</v>
      </c>
    </row>
    <row r="333" spans="1:5" ht="14.4">
      <c r="A333" s="121" t="s">
        <v>83</v>
      </c>
      <c r="B333" s="121" t="s">
        <v>84</v>
      </c>
      <c r="C333" s="122">
        <v>66000</v>
      </c>
      <c r="D333" s="123">
        <v>45293</v>
      </c>
      <c r="E333" s="121" t="s">
        <v>387</v>
      </c>
    </row>
    <row r="334" spans="1:5" ht="14.4">
      <c r="A334" s="121" t="s">
        <v>83</v>
      </c>
      <c r="B334" s="121" t="s">
        <v>84</v>
      </c>
      <c r="C334" s="122">
        <v>1498000</v>
      </c>
      <c r="D334" s="123">
        <v>45488</v>
      </c>
      <c r="E334" s="121" t="s">
        <v>386</v>
      </c>
    </row>
    <row r="335" spans="1:5" ht="14.4">
      <c r="A335" s="121" t="s">
        <v>83</v>
      </c>
      <c r="B335" s="121" t="s">
        <v>84</v>
      </c>
      <c r="C335" s="122">
        <v>425000</v>
      </c>
      <c r="D335" s="123">
        <v>45491</v>
      </c>
      <c r="E335" s="121" t="s">
        <v>386</v>
      </c>
    </row>
    <row r="336" spans="1:5" ht="14.4">
      <c r="A336" s="121" t="s">
        <v>83</v>
      </c>
      <c r="B336" s="121" t="s">
        <v>84</v>
      </c>
      <c r="C336" s="122">
        <v>251948</v>
      </c>
      <c r="D336" s="123">
        <v>45434</v>
      </c>
      <c r="E336" s="121" t="s">
        <v>387</v>
      </c>
    </row>
    <row r="337" spans="1:5" ht="14.4">
      <c r="A337" s="121" t="s">
        <v>83</v>
      </c>
      <c r="B337" s="121" t="s">
        <v>84</v>
      </c>
      <c r="C337" s="122">
        <v>570000</v>
      </c>
      <c r="D337" s="123">
        <v>45385</v>
      </c>
      <c r="E337" s="121" t="s">
        <v>386</v>
      </c>
    </row>
    <row r="338" spans="1:5" ht="14.4">
      <c r="A338" s="121" t="s">
        <v>83</v>
      </c>
      <c r="B338" s="121" t="s">
        <v>84</v>
      </c>
      <c r="C338" s="122">
        <v>274725</v>
      </c>
      <c r="D338" s="123">
        <v>45574</v>
      </c>
      <c r="E338" s="121" t="s">
        <v>387</v>
      </c>
    </row>
    <row r="339" spans="1:5" ht="14.4">
      <c r="A339" s="121" t="s">
        <v>83</v>
      </c>
      <c r="B339" s="121" t="s">
        <v>84</v>
      </c>
      <c r="C339" s="122">
        <v>890000</v>
      </c>
      <c r="D339" s="123">
        <v>45406</v>
      </c>
      <c r="E339" s="121" t="s">
        <v>386</v>
      </c>
    </row>
    <row r="340" spans="1:5" ht="14.4">
      <c r="A340" s="121" t="s">
        <v>83</v>
      </c>
      <c r="B340" s="121" t="s">
        <v>84</v>
      </c>
      <c r="C340" s="122">
        <v>292226</v>
      </c>
      <c r="D340" s="123">
        <v>45474</v>
      </c>
      <c r="E340" s="121" t="s">
        <v>387</v>
      </c>
    </row>
    <row r="341" spans="1:5" ht="14.4">
      <c r="A341" s="121" t="s">
        <v>83</v>
      </c>
      <c r="B341" s="121" t="s">
        <v>84</v>
      </c>
      <c r="C341" s="122">
        <v>297110</v>
      </c>
      <c r="D341" s="123">
        <v>45329</v>
      </c>
      <c r="E341" s="121" t="s">
        <v>387</v>
      </c>
    </row>
    <row r="342" spans="1:5" ht="14.4">
      <c r="A342" s="121" t="s">
        <v>83</v>
      </c>
      <c r="B342" s="121" t="s">
        <v>84</v>
      </c>
      <c r="C342" s="122">
        <v>595000</v>
      </c>
      <c r="D342" s="123">
        <v>45488</v>
      </c>
      <c r="E342" s="121" t="s">
        <v>386</v>
      </c>
    </row>
    <row r="343" spans="1:5" ht="14.4">
      <c r="A343" s="121" t="s">
        <v>83</v>
      </c>
      <c r="B343" s="121" t="s">
        <v>84</v>
      </c>
      <c r="C343" s="122">
        <v>384750</v>
      </c>
      <c r="D343" s="123">
        <v>45427</v>
      </c>
      <c r="E343" s="121" t="s">
        <v>387</v>
      </c>
    </row>
    <row r="344" spans="1:5" ht="14.4">
      <c r="A344" s="121" t="s">
        <v>83</v>
      </c>
      <c r="B344" s="121" t="s">
        <v>84</v>
      </c>
      <c r="C344" s="122">
        <v>425000</v>
      </c>
      <c r="D344" s="123">
        <v>45538</v>
      </c>
      <c r="E344" s="121" t="s">
        <v>386</v>
      </c>
    </row>
    <row r="345" spans="1:5" ht="14.4">
      <c r="A345" s="121" t="s">
        <v>83</v>
      </c>
      <c r="B345" s="121" t="s">
        <v>84</v>
      </c>
      <c r="C345" s="122">
        <v>266000</v>
      </c>
      <c r="D345" s="123">
        <v>45595</v>
      </c>
      <c r="E345" s="121" t="s">
        <v>387</v>
      </c>
    </row>
    <row r="346" spans="1:5" ht="14.4">
      <c r="A346" s="121" t="s">
        <v>83</v>
      </c>
      <c r="B346" s="121" t="s">
        <v>84</v>
      </c>
      <c r="C346" s="122">
        <v>421000</v>
      </c>
      <c r="D346" s="123">
        <v>45593</v>
      </c>
      <c r="E346" s="121" t="s">
        <v>387</v>
      </c>
    </row>
    <row r="347" spans="1:5" ht="14.4">
      <c r="A347" s="121" t="s">
        <v>83</v>
      </c>
      <c r="B347" s="121" t="s">
        <v>84</v>
      </c>
      <c r="C347" s="122">
        <v>300000</v>
      </c>
      <c r="D347" s="123">
        <v>45649</v>
      </c>
      <c r="E347" s="121" t="s">
        <v>387</v>
      </c>
    </row>
    <row r="348" spans="1:5" ht="14.4">
      <c r="A348" s="121" t="s">
        <v>83</v>
      </c>
      <c r="B348" s="121" t="s">
        <v>84</v>
      </c>
      <c r="C348" s="122">
        <v>54000</v>
      </c>
      <c r="D348" s="123">
        <v>45460</v>
      </c>
      <c r="E348" s="121" t="s">
        <v>387</v>
      </c>
    </row>
    <row r="349" spans="1:5" ht="14.4">
      <c r="A349" s="121" t="s">
        <v>83</v>
      </c>
      <c r="B349" s="121" t="s">
        <v>84</v>
      </c>
      <c r="C349" s="122">
        <v>455000</v>
      </c>
      <c r="D349" s="123">
        <v>45421</v>
      </c>
      <c r="E349" s="121" t="s">
        <v>386</v>
      </c>
    </row>
    <row r="350" spans="1:5" ht="14.4">
      <c r="A350" s="121" t="s">
        <v>83</v>
      </c>
      <c r="B350" s="121" t="s">
        <v>84</v>
      </c>
      <c r="C350" s="122">
        <v>245000</v>
      </c>
      <c r="D350" s="123">
        <v>45310</v>
      </c>
      <c r="E350" s="121" t="s">
        <v>386</v>
      </c>
    </row>
    <row r="351" spans="1:5" ht="14.4">
      <c r="A351" s="121" t="s">
        <v>83</v>
      </c>
      <c r="B351" s="121" t="s">
        <v>84</v>
      </c>
      <c r="C351" s="122">
        <v>68744.23</v>
      </c>
      <c r="D351" s="123">
        <v>45526</v>
      </c>
      <c r="E351" s="121" t="s">
        <v>387</v>
      </c>
    </row>
    <row r="352" spans="1:5" ht="14.4">
      <c r="A352" s="121" t="s">
        <v>83</v>
      </c>
      <c r="B352" s="121" t="s">
        <v>84</v>
      </c>
      <c r="C352" s="122">
        <v>168842</v>
      </c>
      <c r="D352" s="123">
        <v>45581</v>
      </c>
      <c r="E352" s="121" t="s">
        <v>387</v>
      </c>
    </row>
    <row r="353" spans="1:5" ht="14.4">
      <c r="A353" s="121" t="s">
        <v>83</v>
      </c>
      <c r="B353" s="121" t="s">
        <v>84</v>
      </c>
      <c r="C353" s="122">
        <v>9199000</v>
      </c>
      <c r="D353" s="123">
        <v>45351</v>
      </c>
      <c r="E353" s="121" t="s">
        <v>387</v>
      </c>
    </row>
    <row r="354" spans="1:5" ht="14.4">
      <c r="A354" s="121" t="s">
        <v>83</v>
      </c>
      <c r="B354" s="121" t="s">
        <v>84</v>
      </c>
      <c r="C354" s="122">
        <v>250000</v>
      </c>
      <c r="D354" s="123">
        <v>45595</v>
      </c>
      <c r="E354" s="121" t="s">
        <v>386</v>
      </c>
    </row>
    <row r="355" spans="1:5" ht="14.4">
      <c r="A355" s="121" t="s">
        <v>83</v>
      </c>
      <c r="B355" s="121" t="s">
        <v>84</v>
      </c>
      <c r="C355" s="122">
        <v>405000</v>
      </c>
      <c r="D355" s="123">
        <v>45380</v>
      </c>
      <c r="E355" s="121" t="s">
        <v>386</v>
      </c>
    </row>
    <row r="356" spans="1:5" ht="14.4">
      <c r="A356" s="121" t="s">
        <v>83</v>
      </c>
      <c r="B356" s="121" t="s">
        <v>84</v>
      </c>
      <c r="C356" s="122">
        <v>380000</v>
      </c>
      <c r="D356" s="123">
        <v>45572</v>
      </c>
      <c r="E356" s="121" t="s">
        <v>386</v>
      </c>
    </row>
    <row r="357" spans="1:5" ht="14.4">
      <c r="A357" s="121" t="s">
        <v>83</v>
      </c>
      <c r="B357" s="121" t="s">
        <v>84</v>
      </c>
      <c r="C357" s="122">
        <v>321679</v>
      </c>
      <c r="D357" s="123">
        <v>45510</v>
      </c>
      <c r="E357" s="121" t="s">
        <v>387</v>
      </c>
    </row>
    <row r="358" spans="1:5" ht="14.4">
      <c r="A358" s="121" t="s">
        <v>83</v>
      </c>
      <c r="B358" s="121" t="s">
        <v>84</v>
      </c>
      <c r="C358" s="122">
        <v>50000</v>
      </c>
      <c r="D358" s="123">
        <v>45644</v>
      </c>
      <c r="E358" s="121" t="s">
        <v>387</v>
      </c>
    </row>
    <row r="359" spans="1:5" ht="14.4">
      <c r="A359" s="121" t="s">
        <v>83</v>
      </c>
      <c r="B359" s="121" t="s">
        <v>84</v>
      </c>
      <c r="C359" s="122">
        <v>350000</v>
      </c>
      <c r="D359" s="123">
        <v>45411</v>
      </c>
      <c r="E359" s="121" t="s">
        <v>386</v>
      </c>
    </row>
    <row r="360" spans="1:5" ht="14.4">
      <c r="A360" s="121" t="s">
        <v>83</v>
      </c>
      <c r="B360" s="121" t="s">
        <v>84</v>
      </c>
      <c r="C360" s="122">
        <v>370000</v>
      </c>
      <c r="D360" s="123">
        <v>45602</v>
      </c>
      <c r="E360" s="121" t="s">
        <v>386</v>
      </c>
    </row>
    <row r="361" spans="1:5" ht="14.4">
      <c r="A361" s="121" t="s">
        <v>83</v>
      </c>
      <c r="B361" s="121" t="s">
        <v>84</v>
      </c>
      <c r="C361" s="122">
        <v>360000</v>
      </c>
      <c r="D361" s="123">
        <v>45443</v>
      </c>
      <c r="E361" s="121" t="s">
        <v>386</v>
      </c>
    </row>
    <row r="362" spans="1:5" ht="14.4">
      <c r="A362" s="121" t="s">
        <v>83</v>
      </c>
      <c r="B362" s="121" t="s">
        <v>84</v>
      </c>
      <c r="C362" s="122">
        <v>1135000</v>
      </c>
      <c r="D362" s="123">
        <v>45628</v>
      </c>
      <c r="E362" s="121" t="s">
        <v>386</v>
      </c>
    </row>
    <row r="363" spans="1:5" ht="14.4">
      <c r="A363" s="121" t="s">
        <v>83</v>
      </c>
      <c r="B363" s="121" t="s">
        <v>84</v>
      </c>
      <c r="C363" s="122">
        <v>445000</v>
      </c>
      <c r="D363" s="123">
        <v>45600</v>
      </c>
      <c r="E363" s="121" t="s">
        <v>386</v>
      </c>
    </row>
    <row r="364" spans="1:5" ht="14.4">
      <c r="A364" s="121" t="s">
        <v>93</v>
      </c>
      <c r="B364" s="121" t="s">
        <v>94</v>
      </c>
      <c r="C364" s="122">
        <v>535000</v>
      </c>
      <c r="D364" s="123">
        <v>45628</v>
      </c>
      <c r="E364" s="121" t="s">
        <v>386</v>
      </c>
    </row>
    <row r="365" spans="1:5" ht="14.4">
      <c r="A365" s="121" t="s">
        <v>93</v>
      </c>
      <c r="B365" s="121" t="s">
        <v>94</v>
      </c>
      <c r="C365" s="122">
        <v>300000</v>
      </c>
      <c r="D365" s="123">
        <v>45461</v>
      </c>
      <c r="E365" s="121" t="s">
        <v>386</v>
      </c>
    </row>
    <row r="366" spans="1:5" ht="14.4">
      <c r="A366" s="121" t="s">
        <v>93</v>
      </c>
      <c r="B366" s="121" t="s">
        <v>94</v>
      </c>
      <c r="C366" s="122">
        <v>600000</v>
      </c>
      <c r="D366" s="123">
        <v>45338</v>
      </c>
      <c r="E366" s="121" t="s">
        <v>386</v>
      </c>
    </row>
    <row r="367" spans="1:5" ht="14.4">
      <c r="A367" s="121" t="s">
        <v>93</v>
      </c>
      <c r="B367" s="121" t="s">
        <v>94</v>
      </c>
      <c r="C367" s="122">
        <v>400000</v>
      </c>
      <c r="D367" s="123">
        <v>45628</v>
      </c>
      <c r="E367" s="121" t="s">
        <v>386</v>
      </c>
    </row>
    <row r="368" spans="1:5" ht="14.4">
      <c r="A368" s="121" t="s">
        <v>93</v>
      </c>
      <c r="B368" s="121" t="s">
        <v>94</v>
      </c>
      <c r="C368" s="122">
        <v>1065000</v>
      </c>
      <c r="D368" s="123">
        <v>45315</v>
      </c>
      <c r="E368" s="121" t="s">
        <v>386</v>
      </c>
    </row>
    <row r="369" spans="1:5" ht="14.4">
      <c r="A369" s="121" t="s">
        <v>93</v>
      </c>
      <c r="B369" s="121" t="s">
        <v>94</v>
      </c>
      <c r="C369" s="122">
        <v>430000</v>
      </c>
      <c r="D369" s="123">
        <v>45474</v>
      </c>
      <c r="E369" s="121" t="s">
        <v>386</v>
      </c>
    </row>
    <row r="370" spans="1:5" ht="14.4">
      <c r="A370" s="121" t="s">
        <v>93</v>
      </c>
      <c r="B370" s="121" t="s">
        <v>94</v>
      </c>
      <c r="C370" s="122">
        <v>376000</v>
      </c>
      <c r="D370" s="123">
        <v>45303</v>
      </c>
      <c r="E370" s="121" t="s">
        <v>386</v>
      </c>
    </row>
    <row r="371" spans="1:5" ht="14.4">
      <c r="A371" s="121" t="s">
        <v>93</v>
      </c>
      <c r="B371" s="121" t="s">
        <v>94</v>
      </c>
      <c r="C371" s="122">
        <v>545000</v>
      </c>
      <c r="D371" s="123">
        <v>45338</v>
      </c>
      <c r="E371" s="121" t="s">
        <v>386</v>
      </c>
    </row>
    <row r="372" spans="1:5" ht="14.4">
      <c r="A372" s="121" t="s">
        <v>93</v>
      </c>
      <c r="B372" s="121" t="s">
        <v>94</v>
      </c>
      <c r="C372" s="122">
        <v>412000</v>
      </c>
      <c r="D372" s="123">
        <v>45611</v>
      </c>
      <c r="E372" s="121" t="s">
        <v>386</v>
      </c>
    </row>
    <row r="373" spans="1:5" ht="14.4">
      <c r="A373" s="121" t="s">
        <v>93</v>
      </c>
      <c r="B373" s="121" t="s">
        <v>94</v>
      </c>
      <c r="C373" s="122">
        <v>344000</v>
      </c>
      <c r="D373" s="123">
        <v>45630</v>
      </c>
      <c r="E373" s="121" t="s">
        <v>386</v>
      </c>
    </row>
    <row r="374" spans="1:5" ht="14.4">
      <c r="A374" s="121" t="s">
        <v>93</v>
      </c>
      <c r="B374" s="121" t="s">
        <v>94</v>
      </c>
      <c r="C374" s="122">
        <v>510000</v>
      </c>
      <c r="D374" s="123">
        <v>45629</v>
      </c>
      <c r="E374" s="121" t="s">
        <v>386</v>
      </c>
    </row>
    <row r="375" spans="1:5" ht="14.4">
      <c r="A375" s="121" t="s">
        <v>93</v>
      </c>
      <c r="B375" s="121" t="s">
        <v>94</v>
      </c>
      <c r="C375" s="122">
        <v>825000</v>
      </c>
      <c r="D375" s="123">
        <v>45471</v>
      </c>
      <c r="E375" s="121" t="s">
        <v>386</v>
      </c>
    </row>
    <row r="376" spans="1:5" ht="14.4">
      <c r="A376" s="121" t="s">
        <v>93</v>
      </c>
      <c r="B376" s="121" t="s">
        <v>94</v>
      </c>
      <c r="C376" s="122">
        <v>3900000</v>
      </c>
      <c r="D376" s="123">
        <v>45657</v>
      </c>
      <c r="E376" s="121" t="s">
        <v>386</v>
      </c>
    </row>
    <row r="377" spans="1:5" ht="14.4">
      <c r="A377" s="121" t="s">
        <v>93</v>
      </c>
      <c r="B377" s="121" t="s">
        <v>94</v>
      </c>
      <c r="C377" s="122">
        <v>445000</v>
      </c>
      <c r="D377" s="123">
        <v>45622</v>
      </c>
      <c r="E377" s="121" t="s">
        <v>386</v>
      </c>
    </row>
    <row r="378" spans="1:5" ht="14.4">
      <c r="A378" s="121" t="s">
        <v>93</v>
      </c>
      <c r="B378" s="121" t="s">
        <v>94</v>
      </c>
      <c r="C378" s="122">
        <v>315000</v>
      </c>
      <c r="D378" s="123">
        <v>45513</v>
      </c>
      <c r="E378" s="121" t="s">
        <v>386</v>
      </c>
    </row>
    <row r="379" spans="1:5" ht="14.4">
      <c r="A379" s="121" t="s">
        <v>93</v>
      </c>
      <c r="B379" s="121" t="s">
        <v>94</v>
      </c>
      <c r="C379" s="122">
        <v>151509</v>
      </c>
      <c r="D379" s="123">
        <v>45513</v>
      </c>
      <c r="E379" s="121" t="s">
        <v>386</v>
      </c>
    </row>
    <row r="380" spans="1:5" ht="14.4">
      <c r="A380" s="121" t="s">
        <v>93</v>
      </c>
      <c r="B380" s="121" t="s">
        <v>94</v>
      </c>
      <c r="C380" s="122">
        <v>440000</v>
      </c>
      <c r="D380" s="123">
        <v>45345</v>
      </c>
      <c r="E380" s="121" t="s">
        <v>386</v>
      </c>
    </row>
    <row r="381" spans="1:5" ht="14.4">
      <c r="A381" s="121" t="s">
        <v>93</v>
      </c>
      <c r="B381" s="121" t="s">
        <v>94</v>
      </c>
      <c r="C381" s="122">
        <v>250500</v>
      </c>
      <c r="D381" s="123">
        <v>45456</v>
      </c>
      <c r="E381" s="121" t="s">
        <v>386</v>
      </c>
    </row>
    <row r="382" spans="1:5" ht="14.4">
      <c r="A382" s="121" t="s">
        <v>93</v>
      </c>
      <c r="B382" s="121" t="s">
        <v>94</v>
      </c>
      <c r="C382" s="122">
        <v>540000</v>
      </c>
      <c r="D382" s="123">
        <v>45440</v>
      </c>
      <c r="E382" s="121" t="s">
        <v>385</v>
      </c>
    </row>
    <row r="383" spans="1:5" ht="14.4">
      <c r="A383" s="121" t="s">
        <v>93</v>
      </c>
      <c r="B383" s="121" t="s">
        <v>94</v>
      </c>
      <c r="C383" s="122">
        <v>451000</v>
      </c>
      <c r="D383" s="123">
        <v>45635</v>
      </c>
      <c r="E383" s="121" t="s">
        <v>387</v>
      </c>
    </row>
    <row r="384" spans="1:5" ht="14.4">
      <c r="A384" s="121" t="s">
        <v>93</v>
      </c>
      <c r="B384" s="121" t="s">
        <v>94</v>
      </c>
      <c r="C384" s="122">
        <v>4400000</v>
      </c>
      <c r="D384" s="123">
        <v>45635</v>
      </c>
      <c r="E384" s="121" t="s">
        <v>386</v>
      </c>
    </row>
    <row r="385" spans="1:5" ht="14.4">
      <c r="A385" s="121" t="s">
        <v>93</v>
      </c>
      <c r="B385" s="121" t="s">
        <v>94</v>
      </c>
      <c r="C385" s="122">
        <v>499500</v>
      </c>
      <c r="D385" s="123">
        <v>45470</v>
      </c>
      <c r="E385" s="121" t="s">
        <v>385</v>
      </c>
    </row>
    <row r="386" spans="1:5" ht="14.4">
      <c r="A386" s="121" t="s">
        <v>93</v>
      </c>
      <c r="B386" s="121" t="s">
        <v>94</v>
      </c>
      <c r="C386" s="122">
        <v>595000</v>
      </c>
      <c r="D386" s="123">
        <v>45414</v>
      </c>
      <c r="E386" s="121" t="s">
        <v>386</v>
      </c>
    </row>
    <row r="387" spans="1:5" ht="14.4">
      <c r="A387" s="121" t="s">
        <v>93</v>
      </c>
      <c r="B387" s="121" t="s">
        <v>94</v>
      </c>
      <c r="C387" s="122">
        <v>385000</v>
      </c>
      <c r="D387" s="123">
        <v>45453</v>
      </c>
      <c r="E387" s="121" t="s">
        <v>386</v>
      </c>
    </row>
    <row r="388" spans="1:5" ht="14.4">
      <c r="A388" s="121" t="s">
        <v>93</v>
      </c>
      <c r="B388" s="121" t="s">
        <v>94</v>
      </c>
      <c r="C388" s="122">
        <v>350000</v>
      </c>
      <c r="D388" s="123">
        <v>45518</v>
      </c>
      <c r="E388" s="121" t="s">
        <v>386</v>
      </c>
    </row>
    <row r="389" spans="1:5" ht="14.4">
      <c r="A389" s="121" t="s">
        <v>93</v>
      </c>
      <c r="B389" s="121" t="s">
        <v>94</v>
      </c>
      <c r="C389" s="122">
        <v>274000</v>
      </c>
      <c r="D389" s="123">
        <v>45380</v>
      </c>
      <c r="E389" s="121" t="s">
        <v>387</v>
      </c>
    </row>
    <row r="390" spans="1:5" ht="14.4">
      <c r="A390" s="121" t="s">
        <v>93</v>
      </c>
      <c r="B390" s="121" t="s">
        <v>94</v>
      </c>
      <c r="C390" s="122">
        <v>300000</v>
      </c>
      <c r="D390" s="123">
        <v>45334</v>
      </c>
      <c r="E390" s="121" t="s">
        <v>386</v>
      </c>
    </row>
    <row r="391" spans="1:5" ht="14.4">
      <c r="A391" s="121" t="s">
        <v>93</v>
      </c>
      <c r="B391" s="121" t="s">
        <v>94</v>
      </c>
      <c r="C391" s="122">
        <v>453500</v>
      </c>
      <c r="D391" s="123">
        <v>45310</v>
      </c>
      <c r="E391" s="121" t="s">
        <v>386</v>
      </c>
    </row>
    <row r="392" spans="1:5" ht="14.4">
      <c r="A392" s="121" t="s">
        <v>93</v>
      </c>
      <c r="B392" s="121" t="s">
        <v>94</v>
      </c>
      <c r="C392" s="122">
        <v>1350000</v>
      </c>
      <c r="D392" s="123">
        <v>45519</v>
      </c>
      <c r="E392" s="121" t="s">
        <v>386</v>
      </c>
    </row>
    <row r="393" spans="1:5" ht="14.4">
      <c r="A393" s="121" t="s">
        <v>93</v>
      </c>
      <c r="B393" s="121" t="s">
        <v>94</v>
      </c>
      <c r="C393" s="122">
        <v>780000</v>
      </c>
      <c r="D393" s="123">
        <v>45331</v>
      </c>
      <c r="E393" s="121" t="s">
        <v>386</v>
      </c>
    </row>
    <row r="394" spans="1:5" ht="14.4">
      <c r="A394" s="121" t="s">
        <v>93</v>
      </c>
      <c r="B394" s="121" t="s">
        <v>94</v>
      </c>
      <c r="C394" s="122">
        <v>560000</v>
      </c>
      <c r="D394" s="123">
        <v>45593</v>
      </c>
      <c r="E394" s="121" t="s">
        <v>387</v>
      </c>
    </row>
    <row r="395" spans="1:5" ht="14.4">
      <c r="A395" s="121" t="s">
        <v>93</v>
      </c>
      <c r="B395" s="121" t="s">
        <v>94</v>
      </c>
      <c r="C395" s="122">
        <v>579850</v>
      </c>
      <c r="D395" s="123">
        <v>45443</v>
      </c>
      <c r="E395" s="121" t="s">
        <v>385</v>
      </c>
    </row>
    <row r="396" spans="1:5" ht="14.4">
      <c r="A396" s="121" t="s">
        <v>93</v>
      </c>
      <c r="B396" s="121" t="s">
        <v>94</v>
      </c>
      <c r="C396" s="122">
        <v>475000</v>
      </c>
      <c r="D396" s="123">
        <v>45380</v>
      </c>
      <c r="E396" s="121" t="s">
        <v>386</v>
      </c>
    </row>
    <row r="397" spans="1:5" ht="14.4">
      <c r="A397" s="121" t="s">
        <v>93</v>
      </c>
      <c r="B397" s="121" t="s">
        <v>94</v>
      </c>
      <c r="C397" s="122">
        <v>590000</v>
      </c>
      <c r="D397" s="123">
        <v>45378</v>
      </c>
      <c r="E397" s="121" t="s">
        <v>386</v>
      </c>
    </row>
    <row r="398" spans="1:5" ht="14.4">
      <c r="A398" s="121" t="s">
        <v>93</v>
      </c>
      <c r="B398" s="121" t="s">
        <v>94</v>
      </c>
      <c r="C398" s="122">
        <v>490000</v>
      </c>
      <c r="D398" s="123">
        <v>45519</v>
      </c>
      <c r="E398" s="121" t="s">
        <v>386</v>
      </c>
    </row>
    <row r="399" spans="1:5" ht="14.4">
      <c r="A399" s="121" t="s">
        <v>93</v>
      </c>
      <c r="B399" s="121" t="s">
        <v>94</v>
      </c>
      <c r="C399" s="122">
        <v>321950</v>
      </c>
      <c r="D399" s="123">
        <v>45597</v>
      </c>
      <c r="E399" s="121" t="s">
        <v>386</v>
      </c>
    </row>
    <row r="400" spans="1:5" ht="14.4">
      <c r="A400" s="121" t="s">
        <v>93</v>
      </c>
      <c r="B400" s="121" t="s">
        <v>94</v>
      </c>
      <c r="C400" s="122">
        <v>629900</v>
      </c>
      <c r="D400" s="123">
        <v>45471</v>
      </c>
      <c r="E400" s="121" t="s">
        <v>386</v>
      </c>
    </row>
    <row r="401" spans="1:5" ht="14.4">
      <c r="A401" s="121" t="s">
        <v>93</v>
      </c>
      <c r="B401" s="121" t="s">
        <v>94</v>
      </c>
      <c r="C401" s="122">
        <v>589000</v>
      </c>
      <c r="D401" s="123">
        <v>45345</v>
      </c>
      <c r="E401" s="121" t="s">
        <v>385</v>
      </c>
    </row>
    <row r="402" spans="1:5" ht="14.4">
      <c r="A402" s="121" t="s">
        <v>93</v>
      </c>
      <c r="B402" s="121" t="s">
        <v>94</v>
      </c>
      <c r="C402" s="122">
        <v>2500000</v>
      </c>
      <c r="D402" s="123">
        <v>45579</v>
      </c>
      <c r="E402" s="121" t="s">
        <v>387</v>
      </c>
    </row>
    <row r="403" spans="1:5" ht="14.4">
      <c r="A403" s="121" t="s">
        <v>93</v>
      </c>
      <c r="B403" s="121" t="s">
        <v>94</v>
      </c>
      <c r="C403" s="122">
        <v>492000</v>
      </c>
      <c r="D403" s="123">
        <v>45442</v>
      </c>
      <c r="E403" s="121" t="s">
        <v>386</v>
      </c>
    </row>
    <row r="404" spans="1:5" ht="14.4">
      <c r="A404" s="121" t="s">
        <v>93</v>
      </c>
      <c r="B404" s="121" t="s">
        <v>94</v>
      </c>
      <c r="C404" s="122">
        <v>479000</v>
      </c>
      <c r="D404" s="123">
        <v>45604</v>
      </c>
      <c r="E404" s="121" t="s">
        <v>386</v>
      </c>
    </row>
    <row r="405" spans="1:5" ht="14.4">
      <c r="A405" s="121" t="s">
        <v>93</v>
      </c>
      <c r="B405" s="121" t="s">
        <v>94</v>
      </c>
      <c r="C405" s="122">
        <v>389900</v>
      </c>
      <c r="D405" s="123">
        <v>45373</v>
      </c>
      <c r="E405" s="121" t="s">
        <v>386</v>
      </c>
    </row>
    <row r="406" spans="1:5" ht="14.4">
      <c r="A406" s="121" t="s">
        <v>93</v>
      </c>
      <c r="B406" s="121" t="s">
        <v>94</v>
      </c>
      <c r="C406" s="122">
        <v>370000</v>
      </c>
      <c r="D406" s="123">
        <v>45545</v>
      </c>
      <c r="E406" s="121" t="s">
        <v>386</v>
      </c>
    </row>
    <row r="407" spans="1:5" ht="14.4">
      <c r="A407" s="121" t="s">
        <v>93</v>
      </c>
      <c r="B407" s="121" t="s">
        <v>94</v>
      </c>
      <c r="C407" s="122">
        <v>315000</v>
      </c>
      <c r="D407" s="123">
        <v>45604</v>
      </c>
      <c r="E407" s="121" t="s">
        <v>386</v>
      </c>
    </row>
    <row r="408" spans="1:5" ht="14.4">
      <c r="A408" s="121" t="s">
        <v>93</v>
      </c>
      <c r="B408" s="121" t="s">
        <v>94</v>
      </c>
      <c r="C408" s="122">
        <v>687825</v>
      </c>
      <c r="D408" s="123">
        <v>45393</v>
      </c>
      <c r="E408" s="121" t="s">
        <v>385</v>
      </c>
    </row>
    <row r="409" spans="1:5" ht="14.4">
      <c r="A409" s="121" t="s">
        <v>93</v>
      </c>
      <c r="B409" s="121" t="s">
        <v>94</v>
      </c>
      <c r="C409" s="122">
        <v>380000</v>
      </c>
      <c r="D409" s="123">
        <v>45569</v>
      </c>
      <c r="E409" s="121" t="s">
        <v>386</v>
      </c>
    </row>
    <row r="410" spans="1:5" ht="14.4">
      <c r="A410" s="121" t="s">
        <v>93</v>
      </c>
      <c r="B410" s="121" t="s">
        <v>94</v>
      </c>
      <c r="C410" s="122">
        <v>440000</v>
      </c>
      <c r="D410" s="123">
        <v>45568</v>
      </c>
      <c r="E410" s="121" t="s">
        <v>386</v>
      </c>
    </row>
    <row r="411" spans="1:5" ht="14.4">
      <c r="A411" s="121" t="s">
        <v>93</v>
      </c>
      <c r="B411" s="121" t="s">
        <v>94</v>
      </c>
      <c r="C411" s="122">
        <v>720000</v>
      </c>
      <c r="D411" s="123">
        <v>45471</v>
      </c>
      <c r="E411" s="121" t="s">
        <v>386</v>
      </c>
    </row>
    <row r="412" spans="1:5" ht="14.4">
      <c r="A412" s="121" t="s">
        <v>93</v>
      </c>
      <c r="B412" s="121" t="s">
        <v>94</v>
      </c>
      <c r="C412" s="122">
        <v>400000</v>
      </c>
      <c r="D412" s="123">
        <v>45652</v>
      </c>
      <c r="E412" s="121" t="s">
        <v>386</v>
      </c>
    </row>
    <row r="413" spans="1:5" ht="14.4">
      <c r="A413" s="121" t="s">
        <v>93</v>
      </c>
      <c r="B413" s="121" t="s">
        <v>94</v>
      </c>
      <c r="C413" s="122">
        <v>490000</v>
      </c>
      <c r="D413" s="123">
        <v>45464</v>
      </c>
      <c r="E413" s="121" t="s">
        <v>386</v>
      </c>
    </row>
    <row r="414" spans="1:5" ht="14.4">
      <c r="A414" s="121" t="s">
        <v>93</v>
      </c>
      <c r="B414" s="121" t="s">
        <v>94</v>
      </c>
      <c r="C414" s="122">
        <v>472500</v>
      </c>
      <c r="D414" s="123">
        <v>45566</v>
      </c>
      <c r="E414" s="121" t="s">
        <v>386</v>
      </c>
    </row>
    <row r="415" spans="1:5" ht="14.4">
      <c r="A415" s="121" t="s">
        <v>93</v>
      </c>
      <c r="B415" s="121" t="s">
        <v>94</v>
      </c>
      <c r="C415" s="122">
        <v>442000</v>
      </c>
      <c r="D415" s="123">
        <v>45456</v>
      </c>
      <c r="E415" s="121" t="s">
        <v>386</v>
      </c>
    </row>
    <row r="416" spans="1:5" ht="14.4">
      <c r="A416" s="121" t="s">
        <v>93</v>
      </c>
      <c r="B416" s="121" t="s">
        <v>94</v>
      </c>
      <c r="C416" s="122">
        <v>491500</v>
      </c>
      <c r="D416" s="123">
        <v>45566</v>
      </c>
      <c r="E416" s="121" t="s">
        <v>386</v>
      </c>
    </row>
    <row r="417" spans="1:5" ht="14.4">
      <c r="A417" s="121" t="s">
        <v>93</v>
      </c>
      <c r="B417" s="121" t="s">
        <v>94</v>
      </c>
      <c r="C417" s="122">
        <v>800000</v>
      </c>
      <c r="D417" s="123">
        <v>45653</v>
      </c>
      <c r="E417" s="121" t="s">
        <v>386</v>
      </c>
    </row>
    <row r="418" spans="1:5" ht="14.4">
      <c r="A418" s="121" t="s">
        <v>93</v>
      </c>
      <c r="B418" s="121" t="s">
        <v>94</v>
      </c>
      <c r="C418" s="122">
        <v>518300</v>
      </c>
      <c r="D418" s="123">
        <v>45567</v>
      </c>
      <c r="E418" s="121" t="s">
        <v>387</v>
      </c>
    </row>
    <row r="419" spans="1:5" ht="14.4">
      <c r="A419" s="121" t="s">
        <v>93</v>
      </c>
      <c r="B419" s="121" t="s">
        <v>94</v>
      </c>
      <c r="C419" s="122">
        <v>260000</v>
      </c>
      <c r="D419" s="123">
        <v>45646</v>
      </c>
      <c r="E419" s="121" t="s">
        <v>386</v>
      </c>
    </row>
    <row r="420" spans="1:5" ht="14.4">
      <c r="A420" s="121" t="s">
        <v>93</v>
      </c>
      <c r="B420" s="121" t="s">
        <v>94</v>
      </c>
      <c r="C420" s="122">
        <v>495000</v>
      </c>
      <c r="D420" s="123">
        <v>45656</v>
      </c>
      <c r="E420" s="121" t="s">
        <v>386</v>
      </c>
    </row>
    <row r="421" spans="1:5" ht="14.4">
      <c r="A421" s="121" t="s">
        <v>93</v>
      </c>
      <c r="B421" s="121" t="s">
        <v>94</v>
      </c>
      <c r="C421" s="122">
        <v>530000</v>
      </c>
      <c r="D421" s="123">
        <v>45567</v>
      </c>
      <c r="E421" s="121" t="s">
        <v>386</v>
      </c>
    </row>
    <row r="422" spans="1:5" ht="14.4">
      <c r="A422" s="121" t="s">
        <v>93</v>
      </c>
      <c r="B422" s="121" t="s">
        <v>94</v>
      </c>
      <c r="C422" s="122">
        <v>295000</v>
      </c>
      <c r="D422" s="123">
        <v>45553</v>
      </c>
      <c r="E422" s="121" t="s">
        <v>386</v>
      </c>
    </row>
    <row r="423" spans="1:5" ht="14.4">
      <c r="A423" s="121" t="s">
        <v>93</v>
      </c>
      <c r="B423" s="121" t="s">
        <v>94</v>
      </c>
      <c r="C423" s="122">
        <v>574900</v>
      </c>
      <c r="D423" s="123">
        <v>45646</v>
      </c>
      <c r="E423" s="121" t="s">
        <v>386</v>
      </c>
    </row>
    <row r="424" spans="1:5" ht="14.4">
      <c r="A424" s="121" t="s">
        <v>93</v>
      </c>
      <c r="B424" s="121" t="s">
        <v>94</v>
      </c>
      <c r="C424" s="122">
        <v>585000</v>
      </c>
      <c r="D424" s="123">
        <v>45553</v>
      </c>
      <c r="E424" s="121" t="s">
        <v>386</v>
      </c>
    </row>
    <row r="425" spans="1:5" ht="14.4">
      <c r="A425" s="121" t="s">
        <v>93</v>
      </c>
      <c r="B425" s="121" t="s">
        <v>94</v>
      </c>
      <c r="C425" s="122">
        <v>321255</v>
      </c>
      <c r="D425" s="123">
        <v>45569</v>
      </c>
      <c r="E425" s="121" t="s">
        <v>387</v>
      </c>
    </row>
    <row r="426" spans="1:5" ht="14.4">
      <c r="A426" s="121" t="s">
        <v>93</v>
      </c>
      <c r="B426" s="121" t="s">
        <v>94</v>
      </c>
      <c r="C426" s="122">
        <v>1353000</v>
      </c>
      <c r="D426" s="123">
        <v>45566</v>
      </c>
      <c r="E426" s="121" t="s">
        <v>387</v>
      </c>
    </row>
    <row r="427" spans="1:5" ht="14.4">
      <c r="A427" s="121" t="s">
        <v>93</v>
      </c>
      <c r="B427" s="121" t="s">
        <v>94</v>
      </c>
      <c r="C427" s="122">
        <v>490000</v>
      </c>
      <c r="D427" s="123">
        <v>45512</v>
      </c>
      <c r="E427" s="121" t="s">
        <v>386</v>
      </c>
    </row>
    <row r="428" spans="1:5" ht="14.4">
      <c r="A428" s="121" t="s">
        <v>93</v>
      </c>
      <c r="B428" s="121" t="s">
        <v>94</v>
      </c>
      <c r="C428" s="122">
        <v>775000</v>
      </c>
      <c r="D428" s="123">
        <v>45657</v>
      </c>
      <c r="E428" s="121" t="s">
        <v>386</v>
      </c>
    </row>
    <row r="429" spans="1:5" ht="14.4">
      <c r="A429" s="121" t="s">
        <v>93</v>
      </c>
      <c r="B429" s="121" t="s">
        <v>94</v>
      </c>
      <c r="C429" s="122">
        <v>2500000</v>
      </c>
      <c r="D429" s="123">
        <v>45579</v>
      </c>
      <c r="E429" s="121" t="s">
        <v>387</v>
      </c>
    </row>
    <row r="430" spans="1:5" ht="14.4">
      <c r="A430" s="121" t="s">
        <v>93</v>
      </c>
      <c r="B430" s="121" t="s">
        <v>94</v>
      </c>
      <c r="C430" s="122">
        <v>507000</v>
      </c>
      <c r="D430" s="123">
        <v>45334</v>
      </c>
      <c r="E430" s="121" t="s">
        <v>386</v>
      </c>
    </row>
    <row r="431" spans="1:5" ht="14.4">
      <c r="A431" s="121" t="s">
        <v>93</v>
      </c>
      <c r="B431" s="121" t="s">
        <v>94</v>
      </c>
      <c r="C431" s="122">
        <v>750000</v>
      </c>
      <c r="D431" s="123">
        <v>45398</v>
      </c>
      <c r="E431" s="121" t="s">
        <v>386</v>
      </c>
    </row>
    <row r="432" spans="1:5" ht="14.4">
      <c r="A432" s="121" t="s">
        <v>93</v>
      </c>
      <c r="B432" s="121" t="s">
        <v>94</v>
      </c>
      <c r="C432" s="122">
        <v>850000</v>
      </c>
      <c r="D432" s="123">
        <v>45463</v>
      </c>
      <c r="E432" s="121" t="s">
        <v>386</v>
      </c>
    </row>
    <row r="433" spans="1:5" ht="14.4">
      <c r="A433" s="121" t="s">
        <v>93</v>
      </c>
      <c r="B433" s="121" t="s">
        <v>94</v>
      </c>
      <c r="C433" s="122">
        <v>510000</v>
      </c>
      <c r="D433" s="123">
        <v>45639</v>
      </c>
      <c r="E433" s="121" t="s">
        <v>386</v>
      </c>
    </row>
    <row r="434" spans="1:5" ht="14.4">
      <c r="A434" s="121" t="s">
        <v>93</v>
      </c>
      <c r="B434" s="121" t="s">
        <v>94</v>
      </c>
      <c r="C434" s="122">
        <v>1250000</v>
      </c>
      <c r="D434" s="123">
        <v>45630</v>
      </c>
      <c r="E434" s="121" t="s">
        <v>386</v>
      </c>
    </row>
    <row r="435" spans="1:5" ht="14.4">
      <c r="A435" s="121" t="s">
        <v>93</v>
      </c>
      <c r="B435" s="121" t="s">
        <v>94</v>
      </c>
      <c r="C435" s="122">
        <v>675000</v>
      </c>
      <c r="D435" s="123">
        <v>45512</v>
      </c>
      <c r="E435" s="121" t="s">
        <v>386</v>
      </c>
    </row>
    <row r="436" spans="1:5" ht="14.4">
      <c r="A436" s="121" t="s">
        <v>93</v>
      </c>
      <c r="B436" s="121" t="s">
        <v>94</v>
      </c>
      <c r="C436" s="122">
        <v>324900</v>
      </c>
      <c r="D436" s="123">
        <v>45505</v>
      </c>
      <c r="E436" s="121" t="s">
        <v>386</v>
      </c>
    </row>
    <row r="437" spans="1:5" ht="14.4">
      <c r="A437" s="121" t="s">
        <v>93</v>
      </c>
      <c r="B437" s="121" t="s">
        <v>94</v>
      </c>
      <c r="C437" s="122">
        <v>530000</v>
      </c>
      <c r="D437" s="123">
        <v>45532</v>
      </c>
      <c r="E437" s="121" t="s">
        <v>386</v>
      </c>
    </row>
    <row r="438" spans="1:5" ht="14.4">
      <c r="A438" s="121" t="s">
        <v>93</v>
      </c>
      <c r="B438" s="121" t="s">
        <v>94</v>
      </c>
      <c r="C438" s="122">
        <v>1075000</v>
      </c>
      <c r="D438" s="123">
        <v>45327</v>
      </c>
      <c r="E438" s="121" t="s">
        <v>386</v>
      </c>
    </row>
    <row r="439" spans="1:5" ht="14.4">
      <c r="A439" s="121" t="s">
        <v>93</v>
      </c>
      <c r="B439" s="121" t="s">
        <v>94</v>
      </c>
      <c r="C439" s="122">
        <v>545000</v>
      </c>
      <c r="D439" s="123">
        <v>45509</v>
      </c>
      <c r="E439" s="121" t="s">
        <v>386</v>
      </c>
    </row>
    <row r="440" spans="1:5" ht="14.4">
      <c r="A440" s="121" t="s">
        <v>93</v>
      </c>
      <c r="B440" s="121" t="s">
        <v>94</v>
      </c>
      <c r="C440" s="122">
        <v>325000</v>
      </c>
      <c r="D440" s="123">
        <v>45327</v>
      </c>
      <c r="E440" s="121" t="s">
        <v>386</v>
      </c>
    </row>
    <row r="441" spans="1:5" ht="14.4">
      <c r="A441" s="121" t="s">
        <v>93</v>
      </c>
      <c r="B441" s="121" t="s">
        <v>94</v>
      </c>
      <c r="C441" s="122">
        <v>275000</v>
      </c>
      <c r="D441" s="123">
        <v>45551</v>
      </c>
      <c r="E441" s="121" t="s">
        <v>386</v>
      </c>
    </row>
    <row r="442" spans="1:5" ht="14.4">
      <c r="A442" s="121" t="s">
        <v>93</v>
      </c>
      <c r="B442" s="121" t="s">
        <v>94</v>
      </c>
      <c r="C442" s="122">
        <v>550000</v>
      </c>
      <c r="D442" s="123">
        <v>45511</v>
      </c>
      <c r="E442" s="121" t="s">
        <v>386</v>
      </c>
    </row>
    <row r="443" spans="1:5" ht="14.4">
      <c r="A443" s="121" t="s">
        <v>93</v>
      </c>
      <c r="B443" s="121" t="s">
        <v>94</v>
      </c>
      <c r="C443" s="122">
        <v>635000</v>
      </c>
      <c r="D443" s="123">
        <v>45464</v>
      </c>
      <c r="E443" s="121" t="s">
        <v>386</v>
      </c>
    </row>
    <row r="444" spans="1:5" ht="14.4">
      <c r="A444" s="121" t="s">
        <v>93</v>
      </c>
      <c r="B444" s="121" t="s">
        <v>94</v>
      </c>
      <c r="C444" s="122">
        <v>975000</v>
      </c>
      <c r="D444" s="123">
        <v>45512</v>
      </c>
      <c r="E444" s="121" t="s">
        <v>386</v>
      </c>
    </row>
    <row r="445" spans="1:5" ht="14.4">
      <c r="A445" s="121" t="s">
        <v>93</v>
      </c>
      <c r="B445" s="121" t="s">
        <v>94</v>
      </c>
      <c r="C445" s="122">
        <v>2500000</v>
      </c>
      <c r="D445" s="123">
        <v>45579</v>
      </c>
      <c r="E445" s="121" t="s">
        <v>387</v>
      </c>
    </row>
    <row r="446" spans="1:5" ht="14.4">
      <c r="A446" s="121" t="s">
        <v>93</v>
      </c>
      <c r="B446" s="121" t="s">
        <v>94</v>
      </c>
      <c r="C446" s="122">
        <v>1400000</v>
      </c>
      <c r="D446" s="123">
        <v>45512</v>
      </c>
      <c r="E446" s="121" t="s">
        <v>386</v>
      </c>
    </row>
    <row r="447" spans="1:5" ht="14.4">
      <c r="A447" s="121" t="s">
        <v>93</v>
      </c>
      <c r="B447" s="121" t="s">
        <v>94</v>
      </c>
      <c r="C447" s="122">
        <v>320000</v>
      </c>
      <c r="D447" s="123">
        <v>45639</v>
      </c>
      <c r="E447" s="121" t="s">
        <v>386</v>
      </c>
    </row>
    <row r="448" spans="1:5" ht="14.4">
      <c r="A448" s="121" t="s">
        <v>93</v>
      </c>
      <c r="B448" s="121" t="s">
        <v>94</v>
      </c>
      <c r="C448" s="122">
        <v>985000</v>
      </c>
      <c r="D448" s="123">
        <v>45344</v>
      </c>
      <c r="E448" s="121" t="s">
        <v>386</v>
      </c>
    </row>
    <row r="449" spans="1:5" ht="14.4">
      <c r="A449" s="121" t="s">
        <v>93</v>
      </c>
      <c r="B449" s="121" t="s">
        <v>94</v>
      </c>
      <c r="C449" s="122">
        <v>632500</v>
      </c>
      <c r="D449" s="123">
        <v>45320</v>
      </c>
      <c r="E449" s="121" t="s">
        <v>386</v>
      </c>
    </row>
    <row r="450" spans="1:5" ht="14.4">
      <c r="A450" s="121" t="s">
        <v>93</v>
      </c>
      <c r="B450" s="121" t="s">
        <v>94</v>
      </c>
      <c r="C450" s="122">
        <v>575000</v>
      </c>
      <c r="D450" s="123">
        <v>45547</v>
      </c>
      <c r="E450" s="121" t="s">
        <v>386</v>
      </c>
    </row>
    <row r="451" spans="1:5" ht="14.4">
      <c r="A451" s="121" t="s">
        <v>93</v>
      </c>
      <c r="B451" s="121" t="s">
        <v>94</v>
      </c>
      <c r="C451" s="122">
        <v>380000</v>
      </c>
      <c r="D451" s="123">
        <v>45617</v>
      </c>
      <c r="E451" s="121" t="s">
        <v>386</v>
      </c>
    </row>
    <row r="452" spans="1:5" ht="14.4">
      <c r="A452" s="121" t="s">
        <v>93</v>
      </c>
      <c r="B452" s="121" t="s">
        <v>94</v>
      </c>
      <c r="C452" s="122">
        <v>330000</v>
      </c>
      <c r="D452" s="123">
        <v>45559</v>
      </c>
      <c r="E452" s="121" t="s">
        <v>386</v>
      </c>
    </row>
    <row r="453" spans="1:5" ht="14.4">
      <c r="A453" s="121" t="s">
        <v>93</v>
      </c>
      <c r="B453" s="121" t="s">
        <v>94</v>
      </c>
      <c r="C453" s="122">
        <v>365000</v>
      </c>
      <c r="D453" s="123">
        <v>45471</v>
      </c>
      <c r="E453" s="121" t="s">
        <v>386</v>
      </c>
    </row>
    <row r="454" spans="1:5" ht="14.4">
      <c r="A454" s="121" t="s">
        <v>93</v>
      </c>
      <c r="B454" s="121" t="s">
        <v>94</v>
      </c>
      <c r="C454" s="122">
        <v>375000</v>
      </c>
      <c r="D454" s="123">
        <v>45551</v>
      </c>
      <c r="E454" s="121" t="s">
        <v>386</v>
      </c>
    </row>
    <row r="455" spans="1:5" ht="14.4">
      <c r="A455" s="121" t="s">
        <v>93</v>
      </c>
      <c r="B455" s="121" t="s">
        <v>94</v>
      </c>
      <c r="C455" s="122">
        <v>265000</v>
      </c>
      <c r="D455" s="123">
        <v>45638</v>
      </c>
      <c r="E455" s="121" t="s">
        <v>386</v>
      </c>
    </row>
    <row r="456" spans="1:5" ht="14.4">
      <c r="A456" s="121" t="s">
        <v>93</v>
      </c>
      <c r="B456" s="121" t="s">
        <v>94</v>
      </c>
      <c r="C456" s="122">
        <v>580000</v>
      </c>
      <c r="D456" s="123">
        <v>45527</v>
      </c>
      <c r="E456" s="121" t="s">
        <v>386</v>
      </c>
    </row>
    <row r="457" spans="1:5" ht="14.4">
      <c r="A457" s="121" t="s">
        <v>93</v>
      </c>
      <c r="B457" s="121" t="s">
        <v>94</v>
      </c>
      <c r="C457" s="122">
        <v>597364</v>
      </c>
      <c r="D457" s="123">
        <v>45541</v>
      </c>
      <c r="E457" s="121" t="s">
        <v>385</v>
      </c>
    </row>
    <row r="458" spans="1:5" ht="14.4">
      <c r="A458" s="121" t="s">
        <v>93</v>
      </c>
      <c r="B458" s="121" t="s">
        <v>94</v>
      </c>
      <c r="C458" s="122">
        <v>190000</v>
      </c>
      <c r="D458" s="123">
        <v>45485</v>
      </c>
      <c r="E458" s="121" t="s">
        <v>386</v>
      </c>
    </row>
    <row r="459" spans="1:5" ht="14.4">
      <c r="A459" s="121" t="s">
        <v>93</v>
      </c>
      <c r="B459" s="121" t="s">
        <v>94</v>
      </c>
      <c r="C459" s="122">
        <v>350000</v>
      </c>
      <c r="D459" s="123">
        <v>45406</v>
      </c>
      <c r="E459" s="121" t="s">
        <v>386</v>
      </c>
    </row>
    <row r="460" spans="1:5" ht="14.4">
      <c r="A460" s="121" t="s">
        <v>93</v>
      </c>
      <c r="B460" s="121" t="s">
        <v>94</v>
      </c>
      <c r="C460" s="122">
        <v>330222</v>
      </c>
      <c r="D460" s="123">
        <v>45586</v>
      </c>
      <c r="E460" s="121" t="s">
        <v>387</v>
      </c>
    </row>
    <row r="461" spans="1:5" ht="14.4">
      <c r="A461" s="121" t="s">
        <v>93</v>
      </c>
      <c r="B461" s="121" t="s">
        <v>94</v>
      </c>
      <c r="C461" s="122">
        <v>480000</v>
      </c>
      <c r="D461" s="123">
        <v>45544</v>
      </c>
      <c r="E461" s="121" t="s">
        <v>386</v>
      </c>
    </row>
    <row r="462" spans="1:5" ht="14.4">
      <c r="A462" s="121" t="s">
        <v>93</v>
      </c>
      <c r="B462" s="121" t="s">
        <v>94</v>
      </c>
      <c r="C462" s="122">
        <v>175000</v>
      </c>
      <c r="D462" s="123">
        <v>45545</v>
      </c>
      <c r="E462" s="121" t="s">
        <v>386</v>
      </c>
    </row>
    <row r="463" spans="1:5" ht="14.4">
      <c r="A463" s="121" t="s">
        <v>93</v>
      </c>
      <c r="B463" s="121" t="s">
        <v>94</v>
      </c>
      <c r="C463" s="122">
        <v>799000</v>
      </c>
      <c r="D463" s="123">
        <v>45545</v>
      </c>
      <c r="E463" s="121" t="s">
        <v>386</v>
      </c>
    </row>
    <row r="464" spans="1:5" ht="14.4">
      <c r="A464" s="121" t="s">
        <v>93</v>
      </c>
      <c r="B464" s="121" t="s">
        <v>94</v>
      </c>
      <c r="C464" s="122">
        <v>1025000</v>
      </c>
      <c r="D464" s="123">
        <v>45485</v>
      </c>
      <c r="E464" s="121" t="s">
        <v>386</v>
      </c>
    </row>
    <row r="465" spans="1:5" ht="14.4">
      <c r="A465" s="121" t="s">
        <v>93</v>
      </c>
      <c r="B465" s="121" t="s">
        <v>94</v>
      </c>
      <c r="C465" s="122">
        <v>3500000</v>
      </c>
      <c r="D465" s="123">
        <v>45587</v>
      </c>
      <c r="E465" s="121" t="s">
        <v>386</v>
      </c>
    </row>
    <row r="466" spans="1:5" ht="14.4">
      <c r="A466" s="121" t="s">
        <v>93</v>
      </c>
      <c r="B466" s="121" t="s">
        <v>94</v>
      </c>
      <c r="C466" s="122">
        <v>150000</v>
      </c>
      <c r="D466" s="123">
        <v>45398</v>
      </c>
      <c r="E466" s="121" t="s">
        <v>387</v>
      </c>
    </row>
    <row r="467" spans="1:5" ht="14.4">
      <c r="A467" s="121" t="s">
        <v>93</v>
      </c>
      <c r="B467" s="121" t="s">
        <v>94</v>
      </c>
      <c r="C467" s="122">
        <v>3635500</v>
      </c>
      <c r="D467" s="123">
        <v>45330</v>
      </c>
      <c r="E467" s="121" t="s">
        <v>386</v>
      </c>
    </row>
    <row r="468" spans="1:5" ht="14.4">
      <c r="A468" s="121" t="s">
        <v>93</v>
      </c>
      <c r="B468" s="121" t="s">
        <v>94</v>
      </c>
      <c r="C468" s="122">
        <v>454900</v>
      </c>
      <c r="D468" s="123">
        <v>45373</v>
      </c>
      <c r="E468" s="121" t="s">
        <v>386</v>
      </c>
    </row>
    <row r="469" spans="1:5" ht="14.4">
      <c r="A469" s="121" t="s">
        <v>93</v>
      </c>
      <c r="B469" s="121" t="s">
        <v>94</v>
      </c>
      <c r="C469" s="122">
        <v>464500</v>
      </c>
      <c r="D469" s="123">
        <v>45527</v>
      </c>
      <c r="E469" s="121" t="s">
        <v>386</v>
      </c>
    </row>
    <row r="470" spans="1:5" ht="14.4">
      <c r="A470" s="121" t="s">
        <v>93</v>
      </c>
      <c r="B470" s="121" t="s">
        <v>94</v>
      </c>
      <c r="C470" s="122">
        <v>500000</v>
      </c>
      <c r="D470" s="123">
        <v>45530</v>
      </c>
      <c r="E470" s="121" t="s">
        <v>386</v>
      </c>
    </row>
    <row r="471" spans="1:5" ht="14.4">
      <c r="A471" s="121" t="s">
        <v>93</v>
      </c>
      <c r="B471" s="121" t="s">
        <v>94</v>
      </c>
      <c r="C471" s="122">
        <v>3300000</v>
      </c>
      <c r="D471" s="123">
        <v>45531</v>
      </c>
      <c r="E471" s="121" t="s">
        <v>386</v>
      </c>
    </row>
    <row r="472" spans="1:5" ht="14.4">
      <c r="A472" s="121" t="s">
        <v>93</v>
      </c>
      <c r="B472" s="121" t="s">
        <v>94</v>
      </c>
      <c r="C472" s="122">
        <v>5809750</v>
      </c>
      <c r="D472" s="123">
        <v>45589</v>
      </c>
      <c r="E472" s="121" t="s">
        <v>387</v>
      </c>
    </row>
    <row r="473" spans="1:5" ht="14.4">
      <c r="A473" s="121" t="s">
        <v>93</v>
      </c>
      <c r="B473" s="121" t="s">
        <v>94</v>
      </c>
      <c r="C473" s="122">
        <v>476088</v>
      </c>
      <c r="D473" s="123">
        <v>45377</v>
      </c>
      <c r="E473" s="121" t="s">
        <v>387</v>
      </c>
    </row>
    <row r="474" spans="1:5" ht="14.4">
      <c r="A474" s="121" t="s">
        <v>93</v>
      </c>
      <c r="B474" s="121" t="s">
        <v>94</v>
      </c>
      <c r="C474" s="122">
        <v>2500000</v>
      </c>
      <c r="D474" s="123">
        <v>45587</v>
      </c>
      <c r="E474" s="121" t="s">
        <v>387</v>
      </c>
    </row>
    <row r="475" spans="1:5" ht="14.4">
      <c r="A475" s="121" t="s">
        <v>93</v>
      </c>
      <c r="B475" s="121" t="s">
        <v>94</v>
      </c>
      <c r="C475" s="122">
        <v>150000</v>
      </c>
      <c r="D475" s="123">
        <v>45534</v>
      </c>
      <c r="E475" s="121" t="s">
        <v>386</v>
      </c>
    </row>
    <row r="476" spans="1:5" ht="14.4">
      <c r="A476" s="121" t="s">
        <v>93</v>
      </c>
      <c r="B476" s="121" t="s">
        <v>94</v>
      </c>
      <c r="C476" s="122">
        <v>364999</v>
      </c>
      <c r="D476" s="123">
        <v>45587</v>
      </c>
      <c r="E476" s="121" t="s">
        <v>386</v>
      </c>
    </row>
    <row r="477" spans="1:5" ht="14.4">
      <c r="A477" s="121" t="s">
        <v>93</v>
      </c>
      <c r="B477" s="121" t="s">
        <v>94</v>
      </c>
      <c r="C477" s="122">
        <v>374900</v>
      </c>
      <c r="D477" s="123">
        <v>45587</v>
      </c>
      <c r="E477" s="121" t="s">
        <v>386</v>
      </c>
    </row>
    <row r="478" spans="1:5" ht="14.4">
      <c r="A478" s="121" t="s">
        <v>93</v>
      </c>
      <c r="B478" s="121" t="s">
        <v>94</v>
      </c>
      <c r="C478" s="122">
        <v>480000</v>
      </c>
      <c r="D478" s="123">
        <v>45527</v>
      </c>
      <c r="E478" s="121" t="s">
        <v>386</v>
      </c>
    </row>
    <row r="479" spans="1:5" ht="14.4">
      <c r="A479" s="121" t="s">
        <v>93</v>
      </c>
      <c r="B479" s="121" t="s">
        <v>94</v>
      </c>
      <c r="C479" s="122">
        <v>479900</v>
      </c>
      <c r="D479" s="123">
        <v>45596</v>
      </c>
      <c r="E479" s="121" t="s">
        <v>386</v>
      </c>
    </row>
    <row r="480" spans="1:5" ht="14.4">
      <c r="A480" s="121" t="s">
        <v>93</v>
      </c>
      <c r="B480" s="121" t="s">
        <v>94</v>
      </c>
      <c r="C480" s="122">
        <v>610000</v>
      </c>
      <c r="D480" s="123">
        <v>45572</v>
      </c>
      <c r="E480" s="121" t="s">
        <v>386</v>
      </c>
    </row>
    <row r="481" spans="1:5" ht="14.4">
      <c r="A481" s="121" t="s">
        <v>93</v>
      </c>
      <c r="B481" s="121" t="s">
        <v>94</v>
      </c>
      <c r="C481" s="122">
        <v>2500000</v>
      </c>
      <c r="D481" s="123">
        <v>45579</v>
      </c>
      <c r="E481" s="121" t="s">
        <v>387</v>
      </c>
    </row>
    <row r="482" spans="1:5" ht="14.4">
      <c r="A482" s="121" t="s">
        <v>93</v>
      </c>
      <c r="B482" s="121" t="s">
        <v>94</v>
      </c>
      <c r="C482" s="122">
        <v>450000</v>
      </c>
      <c r="D482" s="123">
        <v>45596</v>
      </c>
      <c r="E482" s="121" t="s">
        <v>387</v>
      </c>
    </row>
    <row r="483" spans="1:5" ht="14.4">
      <c r="A483" s="121" t="s">
        <v>93</v>
      </c>
      <c r="B483" s="121" t="s">
        <v>94</v>
      </c>
      <c r="C483" s="122">
        <v>2603600</v>
      </c>
      <c r="D483" s="123">
        <v>45527</v>
      </c>
      <c r="E483" s="121" t="s">
        <v>387</v>
      </c>
    </row>
    <row r="484" spans="1:5" ht="14.4">
      <c r="A484" s="121" t="s">
        <v>93</v>
      </c>
      <c r="B484" s="121" t="s">
        <v>94</v>
      </c>
      <c r="C484" s="122">
        <v>3254500</v>
      </c>
      <c r="D484" s="123">
        <v>45527</v>
      </c>
      <c r="E484" s="121" t="s">
        <v>387</v>
      </c>
    </row>
    <row r="485" spans="1:5" ht="14.4">
      <c r="A485" s="121" t="s">
        <v>93</v>
      </c>
      <c r="B485" s="121" t="s">
        <v>94</v>
      </c>
      <c r="C485" s="122">
        <v>980000</v>
      </c>
      <c r="D485" s="123">
        <v>45527</v>
      </c>
      <c r="E485" s="121" t="s">
        <v>386</v>
      </c>
    </row>
    <row r="486" spans="1:5" ht="14.4">
      <c r="A486" s="121" t="s">
        <v>93</v>
      </c>
      <c r="B486" s="121" t="s">
        <v>94</v>
      </c>
      <c r="C486" s="122">
        <v>540000</v>
      </c>
      <c r="D486" s="123">
        <v>45595</v>
      </c>
      <c r="E486" s="121" t="s">
        <v>386</v>
      </c>
    </row>
    <row r="487" spans="1:5" ht="14.4">
      <c r="A487" s="121" t="s">
        <v>93</v>
      </c>
      <c r="B487" s="121" t="s">
        <v>94</v>
      </c>
      <c r="C487" s="122">
        <v>443000</v>
      </c>
      <c r="D487" s="123">
        <v>45526</v>
      </c>
      <c r="E487" s="121" t="s">
        <v>386</v>
      </c>
    </row>
    <row r="488" spans="1:5" ht="14.4">
      <c r="A488" s="121" t="s">
        <v>93</v>
      </c>
      <c r="B488" s="121" t="s">
        <v>94</v>
      </c>
      <c r="C488" s="122">
        <v>383000</v>
      </c>
      <c r="D488" s="123">
        <v>45411</v>
      </c>
      <c r="E488" s="121" t="s">
        <v>386</v>
      </c>
    </row>
    <row r="489" spans="1:5" ht="14.4">
      <c r="A489" s="121" t="s">
        <v>93</v>
      </c>
      <c r="B489" s="121" t="s">
        <v>94</v>
      </c>
      <c r="C489" s="122">
        <v>805000</v>
      </c>
      <c r="D489" s="123">
        <v>45588</v>
      </c>
      <c r="E489" s="121" t="s">
        <v>386</v>
      </c>
    </row>
    <row r="490" spans="1:5" ht="14.4">
      <c r="A490" s="121" t="s">
        <v>93</v>
      </c>
      <c r="B490" s="121" t="s">
        <v>94</v>
      </c>
      <c r="C490" s="122">
        <v>559000</v>
      </c>
      <c r="D490" s="123">
        <v>45596</v>
      </c>
      <c r="E490" s="121" t="s">
        <v>386</v>
      </c>
    </row>
    <row r="491" spans="1:5" ht="14.4">
      <c r="A491" s="121" t="s">
        <v>93</v>
      </c>
      <c r="B491" s="121" t="s">
        <v>94</v>
      </c>
      <c r="C491" s="122">
        <v>542500</v>
      </c>
      <c r="D491" s="123">
        <v>45534</v>
      </c>
      <c r="E491" s="121" t="s">
        <v>386</v>
      </c>
    </row>
    <row r="492" spans="1:5" ht="14.4">
      <c r="A492" s="121" t="s">
        <v>93</v>
      </c>
      <c r="B492" s="121" t="s">
        <v>94</v>
      </c>
      <c r="C492" s="122">
        <v>900000</v>
      </c>
      <c r="D492" s="123">
        <v>45524</v>
      </c>
      <c r="E492" s="121" t="s">
        <v>386</v>
      </c>
    </row>
    <row r="493" spans="1:5" ht="14.4">
      <c r="A493" s="121" t="s">
        <v>93</v>
      </c>
      <c r="B493" s="121" t="s">
        <v>94</v>
      </c>
      <c r="C493" s="122">
        <v>1475654</v>
      </c>
      <c r="D493" s="123">
        <v>45394</v>
      </c>
      <c r="E493" s="121" t="s">
        <v>386</v>
      </c>
    </row>
    <row r="494" spans="1:5" ht="14.4">
      <c r="A494" s="121" t="s">
        <v>93</v>
      </c>
      <c r="B494" s="121" t="s">
        <v>94</v>
      </c>
      <c r="C494" s="122">
        <v>515000</v>
      </c>
      <c r="D494" s="123">
        <v>45377</v>
      </c>
      <c r="E494" s="121" t="s">
        <v>386</v>
      </c>
    </row>
    <row r="495" spans="1:5" ht="14.4">
      <c r="A495" s="121" t="s">
        <v>93</v>
      </c>
      <c r="B495" s="121" t="s">
        <v>94</v>
      </c>
      <c r="C495" s="122">
        <v>434950</v>
      </c>
      <c r="D495" s="123">
        <v>45377</v>
      </c>
      <c r="E495" s="121" t="s">
        <v>386</v>
      </c>
    </row>
    <row r="496" spans="1:5" ht="14.4">
      <c r="A496" s="121" t="s">
        <v>93</v>
      </c>
      <c r="B496" s="121" t="s">
        <v>94</v>
      </c>
      <c r="C496" s="122">
        <v>385000</v>
      </c>
      <c r="D496" s="123">
        <v>45586</v>
      </c>
      <c r="E496" s="121" t="s">
        <v>386</v>
      </c>
    </row>
    <row r="497" spans="1:5" ht="14.4">
      <c r="A497" s="121" t="s">
        <v>93</v>
      </c>
      <c r="B497" s="121" t="s">
        <v>94</v>
      </c>
      <c r="C497" s="122">
        <v>465000</v>
      </c>
      <c r="D497" s="123">
        <v>45406</v>
      </c>
      <c r="E497" s="121" t="s">
        <v>385</v>
      </c>
    </row>
    <row r="498" spans="1:5" ht="14.4">
      <c r="A498" s="121" t="s">
        <v>93</v>
      </c>
      <c r="B498" s="121" t="s">
        <v>94</v>
      </c>
      <c r="C498" s="122">
        <v>2750000</v>
      </c>
      <c r="D498" s="123">
        <v>45589</v>
      </c>
      <c r="E498" s="121" t="s">
        <v>386</v>
      </c>
    </row>
    <row r="499" spans="1:5" ht="14.4">
      <c r="A499" s="121" t="s">
        <v>93</v>
      </c>
      <c r="B499" s="121" t="s">
        <v>94</v>
      </c>
      <c r="C499" s="122">
        <v>1250000</v>
      </c>
      <c r="D499" s="123">
        <v>45614</v>
      </c>
      <c r="E499" s="121" t="s">
        <v>386</v>
      </c>
    </row>
    <row r="500" spans="1:5" ht="14.4">
      <c r="A500" s="121" t="s">
        <v>93</v>
      </c>
      <c r="B500" s="121" t="s">
        <v>94</v>
      </c>
      <c r="C500" s="122">
        <v>759000</v>
      </c>
      <c r="D500" s="123">
        <v>45539</v>
      </c>
      <c r="E500" s="121" t="s">
        <v>386</v>
      </c>
    </row>
    <row r="501" spans="1:5" ht="14.4">
      <c r="A501" s="121" t="s">
        <v>93</v>
      </c>
      <c r="B501" s="121" t="s">
        <v>94</v>
      </c>
      <c r="C501" s="122">
        <v>1210500</v>
      </c>
      <c r="D501" s="123">
        <v>45377</v>
      </c>
      <c r="E501" s="121" t="s">
        <v>387</v>
      </c>
    </row>
    <row r="502" spans="1:5" ht="14.4">
      <c r="A502" s="121" t="s">
        <v>93</v>
      </c>
      <c r="B502" s="121" t="s">
        <v>94</v>
      </c>
      <c r="C502" s="122">
        <v>435000</v>
      </c>
      <c r="D502" s="123">
        <v>45600</v>
      </c>
      <c r="E502" s="121" t="s">
        <v>386</v>
      </c>
    </row>
    <row r="503" spans="1:5" ht="14.4">
      <c r="A503" s="121" t="s">
        <v>93</v>
      </c>
      <c r="B503" s="121" t="s">
        <v>94</v>
      </c>
      <c r="C503" s="122">
        <v>629000</v>
      </c>
      <c r="D503" s="123">
        <v>45372</v>
      </c>
      <c r="E503" s="121" t="s">
        <v>386</v>
      </c>
    </row>
    <row r="504" spans="1:5" ht="14.4">
      <c r="A504" s="121" t="s">
        <v>93</v>
      </c>
      <c r="B504" s="121" t="s">
        <v>94</v>
      </c>
      <c r="C504" s="122">
        <v>232000</v>
      </c>
      <c r="D504" s="123">
        <v>45429</v>
      </c>
      <c r="E504" s="121" t="s">
        <v>386</v>
      </c>
    </row>
    <row r="505" spans="1:5" ht="14.4">
      <c r="A505" s="121" t="s">
        <v>93</v>
      </c>
      <c r="B505" s="121" t="s">
        <v>94</v>
      </c>
      <c r="C505" s="122">
        <v>424099</v>
      </c>
      <c r="D505" s="123">
        <v>45300</v>
      </c>
      <c r="E505" s="121" t="s">
        <v>386</v>
      </c>
    </row>
    <row r="506" spans="1:5" ht="14.4">
      <c r="A506" s="121" t="s">
        <v>93</v>
      </c>
      <c r="B506" s="121" t="s">
        <v>94</v>
      </c>
      <c r="C506" s="122">
        <v>595000</v>
      </c>
      <c r="D506" s="123">
        <v>45359</v>
      </c>
      <c r="E506" s="121" t="s">
        <v>386</v>
      </c>
    </row>
    <row r="507" spans="1:5" ht="14.4">
      <c r="A507" s="121" t="s">
        <v>93</v>
      </c>
      <c r="B507" s="121" t="s">
        <v>94</v>
      </c>
      <c r="C507" s="122">
        <v>230000</v>
      </c>
      <c r="D507" s="123">
        <v>45429</v>
      </c>
      <c r="E507" s="121" t="s">
        <v>386</v>
      </c>
    </row>
    <row r="508" spans="1:5" ht="14.4">
      <c r="A508" s="121" t="s">
        <v>93</v>
      </c>
      <c r="B508" s="121" t="s">
        <v>94</v>
      </c>
      <c r="C508" s="122">
        <v>170000</v>
      </c>
      <c r="D508" s="123">
        <v>45415</v>
      </c>
      <c r="E508" s="121" t="s">
        <v>386</v>
      </c>
    </row>
    <row r="509" spans="1:5" ht="14.4">
      <c r="A509" s="121" t="s">
        <v>93</v>
      </c>
      <c r="B509" s="121" t="s">
        <v>94</v>
      </c>
      <c r="C509" s="122">
        <v>360000</v>
      </c>
      <c r="D509" s="123">
        <v>45370</v>
      </c>
      <c r="E509" s="121" t="s">
        <v>386</v>
      </c>
    </row>
    <row r="510" spans="1:5" ht="14.4">
      <c r="A510" s="121" t="s">
        <v>93</v>
      </c>
      <c r="B510" s="121" t="s">
        <v>94</v>
      </c>
      <c r="C510" s="122">
        <v>324000</v>
      </c>
      <c r="D510" s="123">
        <v>45432</v>
      </c>
      <c r="E510" s="121" t="s">
        <v>386</v>
      </c>
    </row>
    <row r="511" spans="1:5" ht="14.4">
      <c r="A511" s="121" t="s">
        <v>93</v>
      </c>
      <c r="B511" s="121" t="s">
        <v>94</v>
      </c>
      <c r="C511" s="122">
        <v>265000</v>
      </c>
      <c r="D511" s="123">
        <v>45432</v>
      </c>
      <c r="E511" s="121" t="s">
        <v>386</v>
      </c>
    </row>
    <row r="512" spans="1:5" ht="14.4">
      <c r="A512" s="121" t="s">
        <v>93</v>
      </c>
      <c r="B512" s="121" t="s">
        <v>94</v>
      </c>
      <c r="C512" s="122">
        <v>92500</v>
      </c>
      <c r="D512" s="123">
        <v>45408</v>
      </c>
      <c r="E512" s="121" t="s">
        <v>386</v>
      </c>
    </row>
    <row r="513" spans="1:5" ht="14.4">
      <c r="A513" s="121" t="s">
        <v>93</v>
      </c>
      <c r="B513" s="121" t="s">
        <v>94</v>
      </c>
      <c r="C513" s="122">
        <v>4000000</v>
      </c>
      <c r="D513" s="123">
        <v>45351</v>
      </c>
      <c r="E513" s="121" t="s">
        <v>387</v>
      </c>
    </row>
    <row r="514" spans="1:5" ht="14.4">
      <c r="A514" s="121" t="s">
        <v>93</v>
      </c>
      <c r="B514" s="121" t="s">
        <v>94</v>
      </c>
      <c r="C514" s="122">
        <v>625000</v>
      </c>
      <c r="D514" s="123">
        <v>45601</v>
      </c>
      <c r="E514" s="121" t="s">
        <v>386</v>
      </c>
    </row>
    <row r="515" spans="1:5" ht="14.4">
      <c r="A515" s="121" t="s">
        <v>93</v>
      </c>
      <c r="B515" s="121" t="s">
        <v>94</v>
      </c>
      <c r="C515" s="122">
        <v>530000</v>
      </c>
      <c r="D515" s="123">
        <v>45436</v>
      </c>
      <c r="E515" s="121" t="s">
        <v>386</v>
      </c>
    </row>
    <row r="516" spans="1:5" ht="14.4">
      <c r="A516" s="121" t="s">
        <v>93</v>
      </c>
      <c r="B516" s="121" t="s">
        <v>94</v>
      </c>
      <c r="C516" s="122">
        <v>450000</v>
      </c>
      <c r="D516" s="123">
        <v>45352</v>
      </c>
      <c r="E516" s="121" t="s">
        <v>386</v>
      </c>
    </row>
    <row r="517" spans="1:5" ht="14.4">
      <c r="A517" s="121" t="s">
        <v>93</v>
      </c>
      <c r="B517" s="121" t="s">
        <v>94</v>
      </c>
      <c r="C517" s="122">
        <v>1489000</v>
      </c>
      <c r="D517" s="123">
        <v>45358</v>
      </c>
      <c r="E517" s="121" t="s">
        <v>387</v>
      </c>
    </row>
    <row r="518" spans="1:5" ht="14.4">
      <c r="A518" s="121" t="s">
        <v>93</v>
      </c>
      <c r="B518" s="121" t="s">
        <v>94</v>
      </c>
      <c r="C518" s="122">
        <v>475000</v>
      </c>
      <c r="D518" s="123">
        <v>45380</v>
      </c>
      <c r="E518" s="121" t="s">
        <v>385</v>
      </c>
    </row>
    <row r="519" spans="1:5" ht="14.4">
      <c r="A519" s="121" t="s">
        <v>93</v>
      </c>
      <c r="B519" s="121" t="s">
        <v>94</v>
      </c>
      <c r="C519" s="122">
        <v>270000</v>
      </c>
      <c r="D519" s="123">
        <v>45336</v>
      </c>
      <c r="E519" s="121" t="s">
        <v>386</v>
      </c>
    </row>
    <row r="520" spans="1:5" ht="14.4">
      <c r="A520" s="121" t="s">
        <v>93</v>
      </c>
      <c r="B520" s="121" t="s">
        <v>94</v>
      </c>
      <c r="C520" s="122">
        <v>275000</v>
      </c>
      <c r="D520" s="123">
        <v>45442</v>
      </c>
      <c r="E520" s="121" t="s">
        <v>386</v>
      </c>
    </row>
    <row r="521" spans="1:5" ht="14.4">
      <c r="A521" s="121" t="s">
        <v>93</v>
      </c>
      <c r="B521" s="121" t="s">
        <v>94</v>
      </c>
      <c r="C521" s="122">
        <v>740000</v>
      </c>
      <c r="D521" s="123">
        <v>45608</v>
      </c>
      <c r="E521" s="121" t="s">
        <v>386</v>
      </c>
    </row>
    <row r="522" spans="1:5" ht="14.4">
      <c r="A522" s="121" t="s">
        <v>93</v>
      </c>
      <c r="B522" s="121" t="s">
        <v>94</v>
      </c>
      <c r="C522" s="122">
        <v>543395</v>
      </c>
      <c r="D522" s="123">
        <v>45594</v>
      </c>
      <c r="E522" s="121" t="s">
        <v>385</v>
      </c>
    </row>
    <row r="523" spans="1:5" ht="14.4">
      <c r="A523" s="121" t="s">
        <v>93</v>
      </c>
      <c r="B523" s="121" t="s">
        <v>94</v>
      </c>
      <c r="C523" s="122">
        <v>165000</v>
      </c>
      <c r="D523" s="123">
        <v>45334</v>
      </c>
      <c r="E523" s="121" t="s">
        <v>386</v>
      </c>
    </row>
    <row r="524" spans="1:5" ht="14.4">
      <c r="A524" s="121" t="s">
        <v>93</v>
      </c>
      <c r="B524" s="121" t="s">
        <v>94</v>
      </c>
      <c r="C524" s="122">
        <v>835000</v>
      </c>
      <c r="D524" s="123">
        <v>45433</v>
      </c>
      <c r="E524" s="121" t="s">
        <v>386</v>
      </c>
    </row>
    <row r="525" spans="1:5" ht="14.4">
      <c r="A525" s="121" t="s">
        <v>93</v>
      </c>
      <c r="B525" s="121" t="s">
        <v>94</v>
      </c>
      <c r="C525" s="122">
        <v>715000</v>
      </c>
      <c r="D525" s="123">
        <v>45349</v>
      </c>
      <c r="E525" s="121" t="s">
        <v>386</v>
      </c>
    </row>
    <row r="526" spans="1:5" ht="14.4">
      <c r="A526" s="121" t="s">
        <v>93</v>
      </c>
      <c r="B526" s="121" t="s">
        <v>94</v>
      </c>
      <c r="C526" s="122">
        <v>27300</v>
      </c>
      <c r="D526" s="123">
        <v>45614</v>
      </c>
      <c r="E526" s="121" t="s">
        <v>387</v>
      </c>
    </row>
    <row r="527" spans="1:5" ht="14.4">
      <c r="A527" s="121" t="s">
        <v>93</v>
      </c>
      <c r="B527" s="121" t="s">
        <v>94</v>
      </c>
      <c r="C527" s="122">
        <v>475000</v>
      </c>
      <c r="D527" s="123">
        <v>45390</v>
      </c>
      <c r="E527" s="121" t="s">
        <v>386</v>
      </c>
    </row>
    <row r="528" spans="1:5" ht="14.4">
      <c r="A528" s="121" t="s">
        <v>93</v>
      </c>
      <c r="B528" s="121" t="s">
        <v>94</v>
      </c>
      <c r="C528" s="122">
        <v>470000</v>
      </c>
      <c r="D528" s="123">
        <v>45397</v>
      </c>
      <c r="E528" s="121" t="s">
        <v>386</v>
      </c>
    </row>
    <row r="529" spans="1:5" ht="14.4">
      <c r="A529" s="121" t="s">
        <v>93</v>
      </c>
      <c r="B529" s="121" t="s">
        <v>94</v>
      </c>
      <c r="C529" s="122">
        <v>635000</v>
      </c>
      <c r="D529" s="123">
        <v>45345</v>
      </c>
      <c r="E529" s="121" t="s">
        <v>386</v>
      </c>
    </row>
    <row r="530" spans="1:5" ht="14.4">
      <c r="A530" s="121" t="s">
        <v>93</v>
      </c>
      <c r="B530" s="121" t="s">
        <v>94</v>
      </c>
      <c r="C530" s="122">
        <v>528000</v>
      </c>
      <c r="D530" s="123">
        <v>45350</v>
      </c>
      <c r="E530" s="121" t="s">
        <v>385</v>
      </c>
    </row>
    <row r="531" spans="1:5" ht="14.4">
      <c r="A531" s="121" t="s">
        <v>93</v>
      </c>
      <c r="B531" s="121" t="s">
        <v>94</v>
      </c>
      <c r="C531" s="122">
        <v>180000</v>
      </c>
      <c r="D531" s="123">
        <v>45401</v>
      </c>
      <c r="E531" s="121" t="s">
        <v>387</v>
      </c>
    </row>
    <row r="532" spans="1:5" ht="14.4">
      <c r="A532" s="121" t="s">
        <v>93</v>
      </c>
      <c r="B532" s="121" t="s">
        <v>94</v>
      </c>
      <c r="C532" s="122">
        <v>990000</v>
      </c>
      <c r="D532" s="123">
        <v>45383</v>
      </c>
      <c r="E532" s="121" t="s">
        <v>386</v>
      </c>
    </row>
    <row r="533" spans="1:5" ht="14.4">
      <c r="A533" s="121" t="s">
        <v>93</v>
      </c>
      <c r="B533" s="121" t="s">
        <v>94</v>
      </c>
      <c r="C533" s="122">
        <v>405000</v>
      </c>
      <c r="D533" s="123">
        <v>45401</v>
      </c>
      <c r="E533" s="121" t="s">
        <v>386</v>
      </c>
    </row>
    <row r="534" spans="1:5" ht="14.4">
      <c r="A534" s="121" t="s">
        <v>93</v>
      </c>
      <c r="B534" s="121" t="s">
        <v>94</v>
      </c>
      <c r="C534" s="122">
        <v>700000</v>
      </c>
      <c r="D534" s="123">
        <v>45600</v>
      </c>
      <c r="E534" s="121" t="s">
        <v>386</v>
      </c>
    </row>
    <row r="535" spans="1:5" ht="14.4">
      <c r="A535" s="121" t="s">
        <v>93</v>
      </c>
      <c r="B535" s="121" t="s">
        <v>94</v>
      </c>
      <c r="C535" s="122">
        <v>415000</v>
      </c>
      <c r="D535" s="123">
        <v>45601</v>
      </c>
      <c r="E535" s="121" t="s">
        <v>386</v>
      </c>
    </row>
    <row r="536" spans="1:5" ht="14.4">
      <c r="A536" s="121" t="s">
        <v>93</v>
      </c>
      <c r="B536" s="121" t="s">
        <v>94</v>
      </c>
      <c r="C536" s="122">
        <v>475000</v>
      </c>
      <c r="D536" s="123">
        <v>45379</v>
      </c>
      <c r="E536" s="121" t="s">
        <v>385</v>
      </c>
    </row>
    <row r="537" spans="1:5" ht="14.4">
      <c r="A537" s="121" t="s">
        <v>93</v>
      </c>
      <c r="B537" s="121" t="s">
        <v>94</v>
      </c>
      <c r="C537" s="122">
        <v>600000</v>
      </c>
      <c r="D537" s="123">
        <v>45419</v>
      </c>
      <c r="E537" s="121" t="s">
        <v>386</v>
      </c>
    </row>
    <row r="538" spans="1:5" ht="14.4">
      <c r="A538" s="121" t="s">
        <v>93</v>
      </c>
      <c r="B538" s="121" t="s">
        <v>94</v>
      </c>
      <c r="C538" s="122">
        <v>460000</v>
      </c>
      <c r="D538" s="123">
        <v>45303</v>
      </c>
      <c r="E538" s="121" t="s">
        <v>386</v>
      </c>
    </row>
    <row r="539" spans="1:5" ht="14.4">
      <c r="A539" s="121" t="s">
        <v>93</v>
      </c>
      <c r="B539" s="121" t="s">
        <v>94</v>
      </c>
      <c r="C539" s="122">
        <v>444400</v>
      </c>
      <c r="D539" s="123">
        <v>45604</v>
      </c>
      <c r="E539" s="121" t="s">
        <v>386</v>
      </c>
    </row>
    <row r="540" spans="1:5" ht="14.4">
      <c r="A540" s="121" t="s">
        <v>93</v>
      </c>
      <c r="B540" s="121" t="s">
        <v>94</v>
      </c>
      <c r="C540" s="122">
        <v>2565000</v>
      </c>
      <c r="D540" s="123">
        <v>45422</v>
      </c>
      <c r="E540" s="121" t="s">
        <v>386</v>
      </c>
    </row>
    <row r="541" spans="1:5" ht="14.4">
      <c r="A541" s="121" t="s">
        <v>93</v>
      </c>
      <c r="B541" s="121" t="s">
        <v>94</v>
      </c>
      <c r="C541" s="122">
        <v>7855993</v>
      </c>
      <c r="D541" s="123">
        <v>45422</v>
      </c>
      <c r="E541" s="121" t="s">
        <v>387</v>
      </c>
    </row>
    <row r="542" spans="1:5" ht="14.4">
      <c r="A542" s="121" t="s">
        <v>93</v>
      </c>
      <c r="B542" s="121" t="s">
        <v>94</v>
      </c>
      <c r="C542" s="122">
        <v>688202</v>
      </c>
      <c r="D542" s="123">
        <v>45414</v>
      </c>
      <c r="E542" s="121" t="s">
        <v>385</v>
      </c>
    </row>
    <row r="543" spans="1:5" ht="14.4">
      <c r="A543" s="121" t="s">
        <v>93</v>
      </c>
      <c r="B543" s="121" t="s">
        <v>94</v>
      </c>
      <c r="C543" s="122">
        <v>465000</v>
      </c>
      <c r="D543" s="123">
        <v>45597</v>
      </c>
      <c r="E543" s="121" t="s">
        <v>386</v>
      </c>
    </row>
    <row r="544" spans="1:5" ht="14.4">
      <c r="A544" s="121" t="s">
        <v>93</v>
      </c>
      <c r="B544" s="121" t="s">
        <v>94</v>
      </c>
      <c r="C544" s="122">
        <v>870000</v>
      </c>
      <c r="D544" s="123">
        <v>45436</v>
      </c>
      <c r="E544" s="121" t="s">
        <v>386</v>
      </c>
    </row>
    <row r="545" spans="1:5" ht="14.4">
      <c r="A545" s="121" t="s">
        <v>93</v>
      </c>
      <c r="B545" s="121" t="s">
        <v>94</v>
      </c>
      <c r="C545" s="122">
        <v>330000</v>
      </c>
      <c r="D545" s="123">
        <v>45421</v>
      </c>
      <c r="E545" s="121" t="s">
        <v>386</v>
      </c>
    </row>
    <row r="546" spans="1:5" ht="14.4">
      <c r="A546" s="121" t="s">
        <v>93</v>
      </c>
      <c r="B546" s="121" t="s">
        <v>94</v>
      </c>
      <c r="C546" s="122">
        <v>208000</v>
      </c>
      <c r="D546" s="123">
        <v>45352</v>
      </c>
      <c r="E546" s="121" t="s">
        <v>386</v>
      </c>
    </row>
    <row r="547" spans="1:5" ht="14.4">
      <c r="A547" s="121" t="s">
        <v>93</v>
      </c>
      <c r="B547" s="121" t="s">
        <v>94</v>
      </c>
      <c r="C547" s="122">
        <v>190000</v>
      </c>
      <c r="D547" s="123">
        <v>45397</v>
      </c>
      <c r="E547" s="121" t="s">
        <v>386</v>
      </c>
    </row>
    <row r="548" spans="1:5" ht="14.4">
      <c r="A548" s="121" t="s">
        <v>93</v>
      </c>
      <c r="B548" s="121" t="s">
        <v>94</v>
      </c>
      <c r="C548" s="122">
        <v>439900</v>
      </c>
      <c r="D548" s="123">
        <v>45604</v>
      </c>
      <c r="E548" s="121" t="s">
        <v>386</v>
      </c>
    </row>
    <row r="549" spans="1:5" ht="14.4">
      <c r="A549" s="121" t="s">
        <v>93</v>
      </c>
      <c r="B549" s="121" t="s">
        <v>94</v>
      </c>
      <c r="C549" s="122">
        <v>435000</v>
      </c>
      <c r="D549" s="123">
        <v>45475</v>
      </c>
      <c r="E549" s="121" t="s">
        <v>386</v>
      </c>
    </row>
    <row r="550" spans="1:5" ht="14.4">
      <c r="A550" s="121" t="s">
        <v>93</v>
      </c>
      <c r="B550" s="121" t="s">
        <v>94</v>
      </c>
      <c r="C550" s="122">
        <v>1092500</v>
      </c>
      <c r="D550" s="123">
        <v>45320</v>
      </c>
      <c r="E550" s="121" t="s">
        <v>386</v>
      </c>
    </row>
    <row r="551" spans="1:5" ht="14.4">
      <c r="A551" s="121" t="s">
        <v>93</v>
      </c>
      <c r="B551" s="121" t="s">
        <v>94</v>
      </c>
      <c r="C551" s="122">
        <v>382500</v>
      </c>
      <c r="D551" s="123">
        <v>45580</v>
      </c>
      <c r="E551" s="121" t="s">
        <v>387</v>
      </c>
    </row>
    <row r="552" spans="1:5" ht="14.4">
      <c r="A552" s="121" t="s">
        <v>93</v>
      </c>
      <c r="B552" s="121" t="s">
        <v>94</v>
      </c>
      <c r="C552" s="122">
        <v>715900</v>
      </c>
      <c r="D552" s="123">
        <v>45502</v>
      </c>
      <c r="E552" s="121" t="s">
        <v>386</v>
      </c>
    </row>
    <row r="553" spans="1:5" ht="14.4">
      <c r="A553" s="121" t="s">
        <v>93</v>
      </c>
      <c r="B553" s="121" t="s">
        <v>94</v>
      </c>
      <c r="C553" s="122">
        <v>429000</v>
      </c>
      <c r="D553" s="123">
        <v>45502</v>
      </c>
      <c r="E553" s="121" t="s">
        <v>386</v>
      </c>
    </row>
    <row r="554" spans="1:5" ht="14.4">
      <c r="A554" s="121" t="s">
        <v>93</v>
      </c>
      <c r="B554" s="121" t="s">
        <v>94</v>
      </c>
      <c r="C554" s="122">
        <v>540000</v>
      </c>
      <c r="D554" s="123">
        <v>45502</v>
      </c>
      <c r="E554" s="121" t="s">
        <v>385</v>
      </c>
    </row>
    <row r="555" spans="1:5" ht="14.4">
      <c r="A555" s="121" t="s">
        <v>93</v>
      </c>
      <c r="B555" s="121" t="s">
        <v>94</v>
      </c>
      <c r="C555" s="122">
        <v>279000</v>
      </c>
      <c r="D555" s="123">
        <v>45580</v>
      </c>
      <c r="E555" s="121" t="s">
        <v>386</v>
      </c>
    </row>
    <row r="556" spans="1:5" ht="14.4">
      <c r="A556" s="121" t="s">
        <v>93</v>
      </c>
      <c r="B556" s="121" t="s">
        <v>94</v>
      </c>
      <c r="C556" s="122">
        <v>445000</v>
      </c>
      <c r="D556" s="123">
        <v>45560</v>
      </c>
      <c r="E556" s="121" t="s">
        <v>386</v>
      </c>
    </row>
    <row r="557" spans="1:5" ht="14.4">
      <c r="A557" s="121" t="s">
        <v>93</v>
      </c>
      <c r="B557" s="121" t="s">
        <v>94</v>
      </c>
      <c r="C557" s="122">
        <v>1000000</v>
      </c>
      <c r="D557" s="123">
        <v>45561</v>
      </c>
      <c r="E557" s="121" t="s">
        <v>387</v>
      </c>
    </row>
    <row r="558" spans="1:5" ht="14.4">
      <c r="A558" s="121" t="s">
        <v>93</v>
      </c>
      <c r="B558" s="121" t="s">
        <v>94</v>
      </c>
      <c r="C558" s="122">
        <v>449000</v>
      </c>
      <c r="D558" s="123">
        <v>45482</v>
      </c>
      <c r="E558" s="121" t="s">
        <v>386</v>
      </c>
    </row>
    <row r="559" spans="1:5" ht="14.4">
      <c r="A559" s="121" t="s">
        <v>93</v>
      </c>
      <c r="B559" s="121" t="s">
        <v>94</v>
      </c>
      <c r="C559" s="122">
        <v>635000</v>
      </c>
      <c r="D559" s="123">
        <v>45583</v>
      </c>
      <c r="E559" s="121" t="s">
        <v>386</v>
      </c>
    </row>
    <row r="560" spans="1:5" ht="14.4">
      <c r="A560" s="121" t="s">
        <v>93</v>
      </c>
      <c r="B560" s="121" t="s">
        <v>94</v>
      </c>
      <c r="C560" s="122">
        <v>225000</v>
      </c>
      <c r="D560" s="123">
        <v>45583</v>
      </c>
      <c r="E560" s="121" t="s">
        <v>386</v>
      </c>
    </row>
    <row r="561" spans="1:5" ht="14.4">
      <c r="A561" s="121" t="s">
        <v>93</v>
      </c>
      <c r="B561" s="121" t="s">
        <v>94</v>
      </c>
      <c r="C561" s="122">
        <v>403000</v>
      </c>
      <c r="D561" s="123">
        <v>45362</v>
      </c>
      <c r="E561" s="121" t="s">
        <v>387</v>
      </c>
    </row>
    <row r="562" spans="1:5" ht="14.4">
      <c r="A562" s="121" t="s">
        <v>93</v>
      </c>
      <c r="B562" s="121" t="s">
        <v>94</v>
      </c>
      <c r="C562" s="122">
        <v>745000</v>
      </c>
      <c r="D562" s="123">
        <v>45610</v>
      </c>
      <c r="E562" s="121" t="s">
        <v>386</v>
      </c>
    </row>
    <row r="563" spans="1:5" ht="14.4">
      <c r="A563" s="121" t="s">
        <v>93</v>
      </c>
      <c r="B563" s="121" t="s">
        <v>94</v>
      </c>
      <c r="C563" s="122">
        <v>529000</v>
      </c>
      <c r="D563" s="123">
        <v>45499</v>
      </c>
      <c r="E563" s="121" t="s">
        <v>386</v>
      </c>
    </row>
    <row r="564" spans="1:5" ht="14.4">
      <c r="A564" s="121" t="s">
        <v>93</v>
      </c>
      <c r="B564" s="121" t="s">
        <v>94</v>
      </c>
      <c r="C564" s="122">
        <v>800000</v>
      </c>
      <c r="D564" s="123">
        <v>45504</v>
      </c>
      <c r="E564" s="121" t="s">
        <v>386</v>
      </c>
    </row>
    <row r="565" spans="1:5" ht="14.4">
      <c r="A565" s="121" t="s">
        <v>93</v>
      </c>
      <c r="B565" s="121" t="s">
        <v>94</v>
      </c>
      <c r="C565" s="122">
        <v>535000</v>
      </c>
      <c r="D565" s="123">
        <v>45490</v>
      </c>
      <c r="E565" s="121" t="s">
        <v>386</v>
      </c>
    </row>
    <row r="566" spans="1:5" ht="14.4">
      <c r="A566" s="121" t="s">
        <v>93</v>
      </c>
      <c r="B566" s="121" t="s">
        <v>94</v>
      </c>
      <c r="C566" s="122">
        <v>395000</v>
      </c>
      <c r="D566" s="123">
        <v>45614</v>
      </c>
      <c r="E566" s="121" t="s">
        <v>386</v>
      </c>
    </row>
    <row r="567" spans="1:5" ht="14.4">
      <c r="A567" s="121" t="s">
        <v>93</v>
      </c>
      <c r="B567" s="121" t="s">
        <v>94</v>
      </c>
      <c r="C567" s="122">
        <v>540500</v>
      </c>
      <c r="D567" s="123">
        <v>45560</v>
      </c>
      <c r="E567" s="121" t="s">
        <v>387</v>
      </c>
    </row>
    <row r="568" spans="1:5" ht="14.4">
      <c r="A568" s="121" t="s">
        <v>93</v>
      </c>
      <c r="B568" s="121" t="s">
        <v>94</v>
      </c>
      <c r="C568" s="122">
        <v>120000</v>
      </c>
      <c r="D568" s="123">
        <v>45583</v>
      </c>
      <c r="E568" s="121" t="s">
        <v>386</v>
      </c>
    </row>
    <row r="569" spans="1:5" ht="14.4">
      <c r="A569" s="121" t="s">
        <v>93</v>
      </c>
      <c r="B569" s="121" t="s">
        <v>94</v>
      </c>
      <c r="C569" s="122">
        <v>642000</v>
      </c>
      <c r="D569" s="123">
        <v>45583</v>
      </c>
      <c r="E569" s="121" t="s">
        <v>386</v>
      </c>
    </row>
    <row r="570" spans="1:5" ht="14.4">
      <c r="A570" s="121" t="s">
        <v>93</v>
      </c>
      <c r="B570" s="121" t="s">
        <v>94</v>
      </c>
      <c r="C570" s="122">
        <v>425000</v>
      </c>
      <c r="D570" s="123">
        <v>45504</v>
      </c>
      <c r="E570" s="121" t="s">
        <v>386</v>
      </c>
    </row>
    <row r="571" spans="1:5" ht="14.4">
      <c r="A571" s="121" t="s">
        <v>93</v>
      </c>
      <c r="B571" s="121" t="s">
        <v>94</v>
      </c>
      <c r="C571" s="122">
        <v>234900</v>
      </c>
      <c r="D571" s="123">
        <v>45491</v>
      </c>
      <c r="E571" s="121" t="s">
        <v>386</v>
      </c>
    </row>
    <row r="572" spans="1:5" ht="14.4">
      <c r="A572" s="121" t="s">
        <v>93</v>
      </c>
      <c r="B572" s="121" t="s">
        <v>94</v>
      </c>
      <c r="C572" s="122">
        <v>510000</v>
      </c>
      <c r="D572" s="123">
        <v>45363</v>
      </c>
      <c r="E572" s="121" t="s">
        <v>386</v>
      </c>
    </row>
    <row r="573" spans="1:5" ht="14.4">
      <c r="A573" s="121" t="s">
        <v>93</v>
      </c>
      <c r="B573" s="121" t="s">
        <v>94</v>
      </c>
      <c r="C573" s="122">
        <v>525000</v>
      </c>
      <c r="D573" s="123">
        <v>45504</v>
      </c>
      <c r="E573" s="121" t="s">
        <v>386</v>
      </c>
    </row>
    <row r="574" spans="1:5" ht="14.4">
      <c r="A574" s="121" t="s">
        <v>93</v>
      </c>
      <c r="B574" s="121" t="s">
        <v>94</v>
      </c>
      <c r="C574" s="122">
        <v>529000</v>
      </c>
      <c r="D574" s="123">
        <v>45504</v>
      </c>
      <c r="E574" s="121" t="s">
        <v>387</v>
      </c>
    </row>
    <row r="575" spans="1:5" ht="14.4">
      <c r="A575" s="121" t="s">
        <v>93</v>
      </c>
      <c r="B575" s="121" t="s">
        <v>94</v>
      </c>
      <c r="C575" s="122">
        <v>815000</v>
      </c>
      <c r="D575" s="123">
        <v>45476</v>
      </c>
      <c r="E575" s="121" t="s">
        <v>386</v>
      </c>
    </row>
    <row r="576" spans="1:5" ht="14.4">
      <c r="A576" s="121" t="s">
        <v>93</v>
      </c>
      <c r="B576" s="121" t="s">
        <v>94</v>
      </c>
      <c r="C576" s="122">
        <v>568129</v>
      </c>
      <c r="D576" s="123">
        <v>45533</v>
      </c>
      <c r="E576" s="121" t="s">
        <v>385</v>
      </c>
    </row>
    <row r="577" spans="1:5" ht="14.4">
      <c r="A577" s="121" t="s">
        <v>93</v>
      </c>
      <c r="B577" s="121" t="s">
        <v>94</v>
      </c>
      <c r="C577" s="122">
        <v>525000</v>
      </c>
      <c r="D577" s="123">
        <v>45512</v>
      </c>
      <c r="E577" s="121" t="s">
        <v>385</v>
      </c>
    </row>
    <row r="578" spans="1:5" ht="14.4">
      <c r="A578" s="121" t="s">
        <v>93</v>
      </c>
      <c r="B578" s="121" t="s">
        <v>94</v>
      </c>
      <c r="C578" s="122">
        <v>689000</v>
      </c>
      <c r="D578" s="123">
        <v>45576</v>
      </c>
      <c r="E578" s="121" t="s">
        <v>386</v>
      </c>
    </row>
    <row r="579" spans="1:5" ht="14.4">
      <c r="A579" s="121" t="s">
        <v>93</v>
      </c>
      <c r="B579" s="121" t="s">
        <v>94</v>
      </c>
      <c r="C579" s="122">
        <v>915000</v>
      </c>
      <c r="D579" s="123">
        <v>45639</v>
      </c>
      <c r="E579" s="121" t="s">
        <v>386</v>
      </c>
    </row>
    <row r="580" spans="1:5" ht="14.4">
      <c r="A580" s="121" t="s">
        <v>93</v>
      </c>
      <c r="B580" s="121" t="s">
        <v>94</v>
      </c>
      <c r="C580" s="122">
        <v>513150</v>
      </c>
      <c r="D580" s="123">
        <v>45656</v>
      </c>
      <c r="E580" s="121" t="s">
        <v>386</v>
      </c>
    </row>
    <row r="581" spans="1:5" ht="14.4">
      <c r="A581" s="121" t="s">
        <v>93</v>
      </c>
      <c r="B581" s="121" t="s">
        <v>94</v>
      </c>
      <c r="C581" s="122">
        <v>450000</v>
      </c>
      <c r="D581" s="123">
        <v>45364</v>
      </c>
      <c r="E581" s="121" t="s">
        <v>386</v>
      </c>
    </row>
    <row r="582" spans="1:5" ht="14.4">
      <c r="A582" s="121" t="s">
        <v>93</v>
      </c>
      <c r="B582" s="121" t="s">
        <v>94</v>
      </c>
      <c r="C582" s="122">
        <v>487500</v>
      </c>
      <c r="D582" s="123">
        <v>45656</v>
      </c>
      <c r="E582" s="121" t="s">
        <v>387</v>
      </c>
    </row>
    <row r="583" spans="1:5" ht="14.4">
      <c r="A583" s="121" t="s">
        <v>93</v>
      </c>
      <c r="B583" s="121" t="s">
        <v>94</v>
      </c>
      <c r="C583" s="122">
        <v>330000</v>
      </c>
      <c r="D583" s="123">
        <v>45611</v>
      </c>
      <c r="E583" s="121" t="s">
        <v>386</v>
      </c>
    </row>
    <row r="584" spans="1:5" ht="14.4">
      <c r="A584" s="121" t="s">
        <v>93</v>
      </c>
      <c r="B584" s="121" t="s">
        <v>94</v>
      </c>
      <c r="C584" s="122">
        <v>447000</v>
      </c>
      <c r="D584" s="123">
        <v>45576</v>
      </c>
      <c r="E584" s="121" t="s">
        <v>387</v>
      </c>
    </row>
    <row r="585" spans="1:5" ht="14.4">
      <c r="A585" s="121" t="s">
        <v>93</v>
      </c>
      <c r="B585" s="121" t="s">
        <v>94</v>
      </c>
      <c r="C585" s="122">
        <v>775000</v>
      </c>
      <c r="D585" s="123">
        <v>45457</v>
      </c>
      <c r="E585" s="121" t="s">
        <v>386</v>
      </c>
    </row>
    <row r="586" spans="1:5" ht="14.4">
      <c r="A586" s="121" t="s">
        <v>93</v>
      </c>
      <c r="B586" s="121" t="s">
        <v>94</v>
      </c>
      <c r="C586" s="122">
        <v>296000</v>
      </c>
      <c r="D586" s="123">
        <v>45468</v>
      </c>
      <c r="E586" s="121" t="s">
        <v>386</v>
      </c>
    </row>
    <row r="587" spans="1:5" ht="14.4">
      <c r="A587" s="121" t="s">
        <v>93</v>
      </c>
      <c r="B587" s="121" t="s">
        <v>94</v>
      </c>
      <c r="C587" s="122">
        <v>491000</v>
      </c>
      <c r="D587" s="123">
        <v>45516</v>
      </c>
      <c r="E587" s="121" t="s">
        <v>386</v>
      </c>
    </row>
    <row r="588" spans="1:5" ht="14.4">
      <c r="A588" s="121" t="s">
        <v>93</v>
      </c>
      <c r="B588" s="121" t="s">
        <v>94</v>
      </c>
      <c r="C588" s="122">
        <v>1383000</v>
      </c>
      <c r="D588" s="123">
        <v>45575</v>
      </c>
      <c r="E588" s="121" t="s">
        <v>386</v>
      </c>
    </row>
    <row r="589" spans="1:5" ht="14.4">
      <c r="A589" s="121" t="s">
        <v>93</v>
      </c>
      <c r="B589" s="121" t="s">
        <v>94</v>
      </c>
      <c r="C589" s="122">
        <v>1185000</v>
      </c>
      <c r="D589" s="123">
        <v>45464</v>
      </c>
      <c r="E589" s="121" t="s">
        <v>386</v>
      </c>
    </row>
    <row r="590" spans="1:5" ht="14.4">
      <c r="A590" s="121" t="s">
        <v>93</v>
      </c>
      <c r="B590" s="121" t="s">
        <v>94</v>
      </c>
      <c r="C590" s="122">
        <v>515000</v>
      </c>
      <c r="D590" s="123">
        <v>45469</v>
      </c>
      <c r="E590" s="121" t="s">
        <v>386</v>
      </c>
    </row>
    <row r="591" spans="1:5" ht="14.4">
      <c r="A591" s="121" t="s">
        <v>93</v>
      </c>
      <c r="B591" s="121" t="s">
        <v>94</v>
      </c>
      <c r="C591" s="122">
        <v>360000</v>
      </c>
      <c r="D591" s="123">
        <v>45576</v>
      </c>
      <c r="E591" s="121" t="s">
        <v>386</v>
      </c>
    </row>
    <row r="592" spans="1:5" ht="14.4">
      <c r="A592" s="121" t="s">
        <v>93</v>
      </c>
      <c r="B592" s="121" t="s">
        <v>94</v>
      </c>
      <c r="C592" s="122">
        <v>150000</v>
      </c>
      <c r="D592" s="123">
        <v>45496</v>
      </c>
      <c r="E592" s="121" t="s">
        <v>386</v>
      </c>
    </row>
    <row r="593" spans="1:5" ht="14.4">
      <c r="A593" s="121" t="s">
        <v>93</v>
      </c>
      <c r="B593" s="121" t="s">
        <v>94</v>
      </c>
      <c r="C593" s="122">
        <v>150000</v>
      </c>
      <c r="D593" s="123">
        <v>45642</v>
      </c>
      <c r="E593" s="121" t="s">
        <v>386</v>
      </c>
    </row>
    <row r="594" spans="1:5" ht="14.4">
      <c r="A594" s="121" t="s">
        <v>93</v>
      </c>
      <c r="B594" s="121" t="s">
        <v>94</v>
      </c>
      <c r="C594" s="122">
        <v>480000</v>
      </c>
      <c r="D594" s="123">
        <v>45481</v>
      </c>
      <c r="E594" s="121" t="s">
        <v>386</v>
      </c>
    </row>
    <row r="595" spans="1:5" ht="14.4">
      <c r="A595" s="121" t="s">
        <v>93</v>
      </c>
      <c r="B595" s="121" t="s">
        <v>94</v>
      </c>
      <c r="C595" s="122">
        <v>452000</v>
      </c>
      <c r="D595" s="123">
        <v>45362</v>
      </c>
      <c r="E595" s="121" t="s">
        <v>386</v>
      </c>
    </row>
    <row r="596" spans="1:5" ht="14.4">
      <c r="A596" s="121" t="s">
        <v>93</v>
      </c>
      <c r="B596" s="121" t="s">
        <v>94</v>
      </c>
      <c r="C596" s="122">
        <v>345000</v>
      </c>
      <c r="D596" s="123">
        <v>45611</v>
      </c>
      <c r="E596" s="121" t="s">
        <v>387</v>
      </c>
    </row>
    <row r="597" spans="1:5" ht="14.4">
      <c r="A597" s="121" t="s">
        <v>93</v>
      </c>
      <c r="B597" s="121" t="s">
        <v>94</v>
      </c>
      <c r="C597" s="122">
        <v>230000</v>
      </c>
      <c r="D597" s="123">
        <v>45572</v>
      </c>
      <c r="E597" s="121" t="s">
        <v>386</v>
      </c>
    </row>
    <row r="598" spans="1:5" ht="14.4">
      <c r="A598" s="121" t="s">
        <v>93</v>
      </c>
      <c r="B598" s="121" t="s">
        <v>94</v>
      </c>
      <c r="C598" s="122">
        <v>250000</v>
      </c>
      <c r="D598" s="123">
        <v>45478</v>
      </c>
      <c r="E598" s="121" t="s">
        <v>387</v>
      </c>
    </row>
    <row r="599" spans="1:5" ht="14.4">
      <c r="A599" s="121" t="s">
        <v>93</v>
      </c>
      <c r="B599" s="121" t="s">
        <v>94</v>
      </c>
      <c r="C599" s="122">
        <v>335000</v>
      </c>
      <c r="D599" s="123">
        <v>45645</v>
      </c>
      <c r="E599" s="121" t="s">
        <v>386</v>
      </c>
    </row>
    <row r="600" spans="1:5" ht="14.4">
      <c r="A600" s="121" t="s">
        <v>93</v>
      </c>
      <c r="B600" s="121" t="s">
        <v>94</v>
      </c>
      <c r="C600" s="122">
        <v>299900</v>
      </c>
      <c r="D600" s="123">
        <v>45582</v>
      </c>
      <c r="E600" s="121" t="s">
        <v>386</v>
      </c>
    </row>
    <row r="601" spans="1:5" ht="14.4">
      <c r="A601" s="121" t="s">
        <v>93</v>
      </c>
      <c r="B601" s="121" t="s">
        <v>94</v>
      </c>
      <c r="C601" s="122">
        <v>3000000</v>
      </c>
      <c r="D601" s="123">
        <v>45362</v>
      </c>
      <c r="E601" s="121" t="s">
        <v>386</v>
      </c>
    </row>
    <row r="602" spans="1:5" ht="14.4">
      <c r="A602" s="121" t="s">
        <v>93</v>
      </c>
      <c r="B602" s="121" t="s">
        <v>94</v>
      </c>
      <c r="C602" s="122">
        <v>523385</v>
      </c>
      <c r="D602" s="123">
        <v>45560</v>
      </c>
      <c r="E602" s="121" t="s">
        <v>387</v>
      </c>
    </row>
    <row r="603" spans="1:5" ht="14.4">
      <c r="A603" s="121" t="s">
        <v>93</v>
      </c>
      <c r="B603" s="121" t="s">
        <v>94</v>
      </c>
      <c r="C603" s="122">
        <v>465000</v>
      </c>
      <c r="D603" s="123">
        <v>45616</v>
      </c>
      <c r="E603" s="121" t="s">
        <v>386</v>
      </c>
    </row>
    <row r="604" spans="1:5" ht="14.4">
      <c r="A604" s="121" t="s">
        <v>93</v>
      </c>
      <c r="B604" s="121" t="s">
        <v>94</v>
      </c>
      <c r="C604" s="122">
        <v>505000</v>
      </c>
      <c r="D604" s="123">
        <v>45483</v>
      </c>
      <c r="E604" s="121" t="s">
        <v>386</v>
      </c>
    </row>
    <row r="605" spans="1:5" ht="14.4">
      <c r="A605" s="121" t="s">
        <v>93</v>
      </c>
      <c r="B605" s="121" t="s">
        <v>94</v>
      </c>
      <c r="C605" s="122">
        <v>395510</v>
      </c>
      <c r="D605" s="123">
        <v>45497</v>
      </c>
      <c r="E605" s="121" t="s">
        <v>387</v>
      </c>
    </row>
    <row r="606" spans="1:5" ht="14.4">
      <c r="A606" s="121" t="s">
        <v>114</v>
      </c>
      <c r="B606" s="121" t="s">
        <v>115</v>
      </c>
      <c r="C606" s="122">
        <v>519000</v>
      </c>
      <c r="D606" s="123">
        <v>45608</v>
      </c>
      <c r="E606" s="121" t="s">
        <v>386</v>
      </c>
    </row>
    <row r="607" spans="1:5" ht="14.4">
      <c r="A607" s="121" t="s">
        <v>114</v>
      </c>
      <c r="B607" s="121" t="s">
        <v>115</v>
      </c>
      <c r="C607" s="122">
        <v>605000</v>
      </c>
      <c r="D607" s="123">
        <v>45544</v>
      </c>
      <c r="E607" s="121" t="s">
        <v>386</v>
      </c>
    </row>
    <row r="608" spans="1:5" ht="14.4">
      <c r="A608" s="121" t="s">
        <v>114</v>
      </c>
      <c r="B608" s="121" t="s">
        <v>115</v>
      </c>
      <c r="C608" s="122">
        <v>262404</v>
      </c>
      <c r="D608" s="123">
        <v>45490</v>
      </c>
      <c r="E608" s="121" t="s">
        <v>387</v>
      </c>
    </row>
    <row r="609" spans="1:5" ht="14.4">
      <c r="A609" s="121" t="s">
        <v>114</v>
      </c>
      <c r="B609" s="121" t="s">
        <v>115</v>
      </c>
      <c r="C609" s="122">
        <v>200000</v>
      </c>
      <c r="D609" s="123">
        <v>45373</v>
      </c>
      <c r="E609" s="121" t="s">
        <v>386</v>
      </c>
    </row>
    <row r="610" spans="1:5" ht="14.4">
      <c r="A610" s="121" t="s">
        <v>114</v>
      </c>
      <c r="B610" s="121" t="s">
        <v>115</v>
      </c>
      <c r="C610" s="122">
        <v>245000</v>
      </c>
      <c r="D610" s="123">
        <v>45349</v>
      </c>
      <c r="E610" s="121" t="s">
        <v>386</v>
      </c>
    </row>
    <row r="611" spans="1:5" ht="14.4">
      <c r="A611" s="121" t="s">
        <v>114</v>
      </c>
      <c r="B611" s="121" t="s">
        <v>115</v>
      </c>
      <c r="C611" s="122">
        <v>455000</v>
      </c>
      <c r="D611" s="123">
        <v>45392</v>
      </c>
      <c r="E611" s="121" t="s">
        <v>386</v>
      </c>
    </row>
    <row r="612" spans="1:5" ht="14.4">
      <c r="A612" s="121" t="s">
        <v>114</v>
      </c>
      <c r="B612" s="121" t="s">
        <v>115</v>
      </c>
      <c r="C612" s="122">
        <v>368000</v>
      </c>
      <c r="D612" s="123">
        <v>45359</v>
      </c>
      <c r="E612" s="121" t="s">
        <v>386</v>
      </c>
    </row>
    <row r="613" spans="1:5" ht="14.4">
      <c r="A613" s="121" t="s">
        <v>114</v>
      </c>
      <c r="B613" s="121" t="s">
        <v>115</v>
      </c>
      <c r="C613" s="122">
        <v>151500</v>
      </c>
      <c r="D613" s="123">
        <v>45628</v>
      </c>
      <c r="E613" s="121" t="s">
        <v>386</v>
      </c>
    </row>
    <row r="614" spans="1:5" ht="14.4">
      <c r="A614" s="121" t="s">
        <v>114</v>
      </c>
      <c r="B614" s="121" t="s">
        <v>115</v>
      </c>
      <c r="C614" s="122">
        <v>475000</v>
      </c>
      <c r="D614" s="123">
        <v>45358</v>
      </c>
      <c r="E614" s="121" t="s">
        <v>386</v>
      </c>
    </row>
    <row r="615" spans="1:5" ht="14.4">
      <c r="A615" s="121" t="s">
        <v>114</v>
      </c>
      <c r="B615" s="121" t="s">
        <v>115</v>
      </c>
      <c r="C615" s="122">
        <v>420000</v>
      </c>
      <c r="D615" s="123">
        <v>45653</v>
      </c>
      <c r="E615" s="121" t="s">
        <v>386</v>
      </c>
    </row>
    <row r="616" spans="1:5" ht="14.4">
      <c r="A616" s="121" t="s">
        <v>114</v>
      </c>
      <c r="B616" s="121" t="s">
        <v>115</v>
      </c>
      <c r="C616" s="122">
        <v>495000</v>
      </c>
      <c r="D616" s="123">
        <v>45386</v>
      </c>
      <c r="E616" s="121" t="s">
        <v>386</v>
      </c>
    </row>
    <row r="617" spans="1:5" ht="14.4">
      <c r="A617" s="121" t="s">
        <v>114</v>
      </c>
      <c r="B617" s="121" t="s">
        <v>115</v>
      </c>
      <c r="C617" s="122">
        <v>399000</v>
      </c>
      <c r="D617" s="123">
        <v>45574</v>
      </c>
      <c r="E617" s="121" t="s">
        <v>386</v>
      </c>
    </row>
    <row r="618" spans="1:5" ht="14.4">
      <c r="A618" s="121" t="s">
        <v>114</v>
      </c>
      <c r="B618" s="121" t="s">
        <v>115</v>
      </c>
      <c r="C618" s="122">
        <v>612000</v>
      </c>
      <c r="D618" s="123">
        <v>45588</v>
      </c>
      <c r="E618" s="121" t="s">
        <v>387</v>
      </c>
    </row>
    <row r="619" spans="1:5" ht="14.4">
      <c r="A619" s="121" t="s">
        <v>114</v>
      </c>
      <c r="B619" s="121" t="s">
        <v>115</v>
      </c>
      <c r="C619" s="122">
        <v>460000</v>
      </c>
      <c r="D619" s="123">
        <v>45524</v>
      </c>
      <c r="E619" s="121" t="s">
        <v>386</v>
      </c>
    </row>
    <row r="620" spans="1:5" ht="14.4">
      <c r="A620" s="121" t="s">
        <v>114</v>
      </c>
      <c r="B620" s="121" t="s">
        <v>115</v>
      </c>
      <c r="C620" s="122">
        <v>270400</v>
      </c>
      <c r="D620" s="123">
        <v>45379</v>
      </c>
      <c r="E620" s="121" t="s">
        <v>386</v>
      </c>
    </row>
    <row r="621" spans="1:5" ht="14.4">
      <c r="A621" s="121" t="s">
        <v>114</v>
      </c>
      <c r="B621" s="121" t="s">
        <v>115</v>
      </c>
      <c r="C621" s="122">
        <v>820000</v>
      </c>
      <c r="D621" s="123">
        <v>45604</v>
      </c>
      <c r="E621" s="121" t="s">
        <v>386</v>
      </c>
    </row>
    <row r="622" spans="1:5" ht="14.4">
      <c r="A622" s="121" t="s">
        <v>114</v>
      </c>
      <c r="B622" s="121" t="s">
        <v>115</v>
      </c>
      <c r="C622" s="122">
        <v>525000</v>
      </c>
      <c r="D622" s="123">
        <v>45611</v>
      </c>
      <c r="E622" s="121" t="s">
        <v>386</v>
      </c>
    </row>
    <row r="623" spans="1:5" ht="14.4">
      <c r="A623" s="121" t="s">
        <v>114</v>
      </c>
      <c r="B623" s="121" t="s">
        <v>115</v>
      </c>
      <c r="C623" s="122">
        <v>505000</v>
      </c>
      <c r="D623" s="123">
        <v>45503</v>
      </c>
      <c r="E623" s="121" t="s">
        <v>386</v>
      </c>
    </row>
    <row r="624" spans="1:5" ht="14.4">
      <c r="A624" s="121" t="s">
        <v>114</v>
      </c>
      <c r="B624" s="121" t="s">
        <v>115</v>
      </c>
      <c r="C624" s="122">
        <v>230000</v>
      </c>
      <c r="D624" s="123">
        <v>45376</v>
      </c>
      <c r="E624" s="121" t="s">
        <v>386</v>
      </c>
    </row>
    <row r="625" spans="1:5" ht="14.4">
      <c r="A625" s="121" t="s">
        <v>114</v>
      </c>
      <c r="B625" s="121" t="s">
        <v>115</v>
      </c>
      <c r="C625" s="122">
        <v>350000</v>
      </c>
      <c r="D625" s="123">
        <v>45621</v>
      </c>
      <c r="E625" s="121" t="s">
        <v>386</v>
      </c>
    </row>
    <row r="626" spans="1:5" ht="14.4">
      <c r="A626" s="121" t="s">
        <v>118</v>
      </c>
      <c r="B626" s="121" t="s">
        <v>119</v>
      </c>
      <c r="C626" s="122">
        <v>445000</v>
      </c>
      <c r="D626" s="123">
        <v>45350</v>
      </c>
      <c r="E626" s="121" t="s">
        <v>386</v>
      </c>
    </row>
    <row r="627" spans="1:5" ht="14.4">
      <c r="A627" s="121" t="s">
        <v>118</v>
      </c>
      <c r="B627" s="121" t="s">
        <v>119</v>
      </c>
      <c r="C627" s="122">
        <v>429000</v>
      </c>
      <c r="D627" s="123">
        <v>45405</v>
      </c>
      <c r="E627" s="121" t="s">
        <v>386</v>
      </c>
    </row>
    <row r="628" spans="1:5" ht="14.4">
      <c r="A628" s="121" t="s">
        <v>118</v>
      </c>
      <c r="B628" s="121" t="s">
        <v>119</v>
      </c>
      <c r="C628" s="122">
        <v>380000</v>
      </c>
      <c r="D628" s="123">
        <v>45628</v>
      </c>
      <c r="E628" s="121" t="s">
        <v>386</v>
      </c>
    </row>
    <row r="629" spans="1:5" ht="14.4">
      <c r="A629" s="121" t="s">
        <v>118</v>
      </c>
      <c r="B629" s="121" t="s">
        <v>119</v>
      </c>
      <c r="C629" s="122">
        <v>457000</v>
      </c>
      <c r="D629" s="123">
        <v>45558</v>
      </c>
      <c r="E629" s="121" t="s">
        <v>387</v>
      </c>
    </row>
    <row r="630" spans="1:5" ht="14.4">
      <c r="A630" s="121" t="s">
        <v>118</v>
      </c>
      <c r="B630" s="121" t="s">
        <v>119</v>
      </c>
      <c r="C630" s="122">
        <v>270000</v>
      </c>
      <c r="D630" s="123">
        <v>45580</v>
      </c>
      <c r="E630" s="121" t="s">
        <v>386</v>
      </c>
    </row>
    <row r="631" spans="1:5" ht="14.4">
      <c r="A631" s="121" t="s">
        <v>118</v>
      </c>
      <c r="B631" s="121" t="s">
        <v>119</v>
      </c>
      <c r="C631" s="122">
        <v>650000</v>
      </c>
      <c r="D631" s="123">
        <v>45324</v>
      </c>
      <c r="E631" s="121" t="s">
        <v>386</v>
      </c>
    </row>
    <row r="632" spans="1:5" ht="14.4">
      <c r="A632" s="121" t="s">
        <v>118</v>
      </c>
      <c r="B632" s="121" t="s">
        <v>119</v>
      </c>
      <c r="C632" s="122">
        <v>700000</v>
      </c>
      <c r="D632" s="123">
        <v>45436</v>
      </c>
      <c r="E632" s="121" t="s">
        <v>386</v>
      </c>
    </row>
    <row r="633" spans="1:5" ht="14.4">
      <c r="A633" s="121" t="s">
        <v>118</v>
      </c>
      <c r="B633" s="121" t="s">
        <v>119</v>
      </c>
      <c r="C633" s="122">
        <v>460000</v>
      </c>
      <c r="D633" s="123">
        <v>45322</v>
      </c>
      <c r="E633" s="121" t="s">
        <v>386</v>
      </c>
    </row>
    <row r="634" spans="1:5" ht="14.4">
      <c r="A634" s="121" t="s">
        <v>118</v>
      </c>
      <c r="B634" s="121" t="s">
        <v>119</v>
      </c>
      <c r="C634" s="122">
        <v>405000</v>
      </c>
      <c r="D634" s="123">
        <v>45575</v>
      </c>
      <c r="E634" s="121" t="s">
        <v>386</v>
      </c>
    </row>
    <row r="635" spans="1:5" ht="14.4">
      <c r="A635" s="121" t="s">
        <v>118</v>
      </c>
      <c r="B635" s="121" t="s">
        <v>119</v>
      </c>
      <c r="C635" s="122">
        <v>242000</v>
      </c>
      <c r="D635" s="123">
        <v>45516</v>
      </c>
      <c r="E635" s="121" t="s">
        <v>386</v>
      </c>
    </row>
    <row r="636" spans="1:5" ht="14.4">
      <c r="A636" s="121" t="s">
        <v>118</v>
      </c>
      <c r="B636" s="121" t="s">
        <v>119</v>
      </c>
      <c r="C636" s="122">
        <v>642000</v>
      </c>
      <c r="D636" s="123">
        <v>45629</v>
      </c>
      <c r="E636" s="121" t="s">
        <v>386</v>
      </c>
    </row>
    <row r="637" spans="1:5" ht="14.4">
      <c r="A637" s="121" t="s">
        <v>118</v>
      </c>
      <c r="B637" s="121" t="s">
        <v>119</v>
      </c>
      <c r="C637" s="122">
        <v>375000</v>
      </c>
      <c r="D637" s="123">
        <v>45611</v>
      </c>
      <c r="E637" s="121" t="s">
        <v>386</v>
      </c>
    </row>
    <row r="638" spans="1:5" ht="14.4">
      <c r="A638" s="121" t="s">
        <v>118</v>
      </c>
      <c r="B638" s="121" t="s">
        <v>119</v>
      </c>
      <c r="C638" s="122">
        <v>442000</v>
      </c>
      <c r="D638" s="123">
        <v>45642</v>
      </c>
      <c r="E638" s="121" t="s">
        <v>386</v>
      </c>
    </row>
    <row r="639" spans="1:5" ht="14.4">
      <c r="A639" s="121" t="s">
        <v>118</v>
      </c>
      <c r="B639" s="121" t="s">
        <v>119</v>
      </c>
      <c r="C639" s="122">
        <v>435000</v>
      </c>
      <c r="D639" s="123">
        <v>45322</v>
      </c>
      <c r="E639" s="121" t="s">
        <v>386</v>
      </c>
    </row>
    <row r="640" spans="1:5" ht="14.4">
      <c r="A640" s="121" t="s">
        <v>118</v>
      </c>
      <c r="B640" s="121" t="s">
        <v>119</v>
      </c>
      <c r="C640" s="122">
        <v>615000</v>
      </c>
      <c r="D640" s="123">
        <v>45345</v>
      </c>
      <c r="E640" s="121" t="s">
        <v>386</v>
      </c>
    </row>
    <row r="641" spans="1:5" ht="14.4">
      <c r="A641" s="121" t="s">
        <v>118</v>
      </c>
      <c r="B641" s="121" t="s">
        <v>119</v>
      </c>
      <c r="C641" s="122">
        <v>725000</v>
      </c>
      <c r="D641" s="123">
        <v>45380</v>
      </c>
      <c r="E641" s="121" t="s">
        <v>386</v>
      </c>
    </row>
    <row r="642" spans="1:5" ht="14.4">
      <c r="A642" s="121" t="s">
        <v>118</v>
      </c>
      <c r="B642" s="121" t="s">
        <v>119</v>
      </c>
      <c r="C642" s="122">
        <v>2150000</v>
      </c>
      <c r="D642" s="123">
        <v>45393</v>
      </c>
      <c r="E642" s="121" t="s">
        <v>386</v>
      </c>
    </row>
    <row r="643" spans="1:5" ht="14.4">
      <c r="A643" s="121" t="s">
        <v>118</v>
      </c>
      <c r="B643" s="121" t="s">
        <v>119</v>
      </c>
      <c r="C643" s="122">
        <v>306000</v>
      </c>
      <c r="D643" s="123">
        <v>45544</v>
      </c>
      <c r="E643" s="121" t="s">
        <v>387</v>
      </c>
    </row>
    <row r="644" spans="1:5" ht="14.4">
      <c r="A644" s="121" t="s">
        <v>118</v>
      </c>
      <c r="B644" s="121" t="s">
        <v>119</v>
      </c>
      <c r="C644" s="122">
        <v>192000</v>
      </c>
      <c r="D644" s="123">
        <v>45541</v>
      </c>
      <c r="E644" s="121" t="s">
        <v>386</v>
      </c>
    </row>
    <row r="645" spans="1:5" ht="14.4">
      <c r="A645" s="121" t="s">
        <v>118</v>
      </c>
      <c r="B645" s="121" t="s">
        <v>119</v>
      </c>
      <c r="C645" s="122">
        <v>195000</v>
      </c>
      <c r="D645" s="123">
        <v>45483</v>
      </c>
      <c r="E645" s="121" t="s">
        <v>386</v>
      </c>
    </row>
    <row r="646" spans="1:5" ht="14.4">
      <c r="A646" s="121" t="s">
        <v>125</v>
      </c>
      <c r="B646" s="121" t="s">
        <v>126</v>
      </c>
      <c r="C646" s="122">
        <v>402500</v>
      </c>
      <c r="D646" s="123">
        <v>45511</v>
      </c>
      <c r="E646" s="121" t="s">
        <v>386</v>
      </c>
    </row>
    <row r="647" spans="1:5" ht="14.4">
      <c r="A647" s="121" t="s">
        <v>125</v>
      </c>
      <c r="B647" s="121" t="s">
        <v>126</v>
      </c>
      <c r="C647" s="122">
        <v>610000</v>
      </c>
      <c r="D647" s="123">
        <v>45435</v>
      </c>
      <c r="E647" s="121" t="s">
        <v>386</v>
      </c>
    </row>
    <row r="648" spans="1:5" ht="14.4">
      <c r="A648" s="121" t="s">
        <v>125</v>
      </c>
      <c r="B648" s="121" t="s">
        <v>126</v>
      </c>
      <c r="C648" s="122">
        <v>465000</v>
      </c>
      <c r="D648" s="123">
        <v>45594</v>
      </c>
      <c r="E648" s="121" t="s">
        <v>386</v>
      </c>
    </row>
    <row r="649" spans="1:5" ht="14.4">
      <c r="A649" s="121" t="s">
        <v>125</v>
      </c>
      <c r="B649" s="121" t="s">
        <v>126</v>
      </c>
      <c r="C649" s="122">
        <v>120000</v>
      </c>
      <c r="D649" s="123">
        <v>45617</v>
      </c>
      <c r="E649" s="121" t="s">
        <v>387</v>
      </c>
    </row>
    <row r="650" spans="1:5" ht="14.4">
      <c r="A650" s="121" t="s">
        <v>125</v>
      </c>
      <c r="B650" s="121" t="s">
        <v>126</v>
      </c>
      <c r="C650" s="122">
        <v>391737</v>
      </c>
      <c r="D650" s="123">
        <v>45580</v>
      </c>
      <c r="E650" s="121" t="s">
        <v>387</v>
      </c>
    </row>
    <row r="651" spans="1:5" ht="14.4">
      <c r="A651" s="121" t="s">
        <v>125</v>
      </c>
      <c r="B651" s="121" t="s">
        <v>126</v>
      </c>
      <c r="C651" s="122">
        <v>662000</v>
      </c>
      <c r="D651" s="123">
        <v>45324</v>
      </c>
      <c r="E651" s="121" t="s">
        <v>386</v>
      </c>
    </row>
    <row r="652" spans="1:5" ht="14.4">
      <c r="A652" s="121" t="s">
        <v>125</v>
      </c>
      <c r="B652" s="121" t="s">
        <v>126</v>
      </c>
      <c r="C652" s="122">
        <v>380000</v>
      </c>
      <c r="D652" s="123">
        <v>45618</v>
      </c>
      <c r="E652" s="121" t="s">
        <v>386</v>
      </c>
    </row>
    <row r="653" spans="1:5" ht="14.4">
      <c r="A653" s="121" t="s">
        <v>125</v>
      </c>
      <c r="B653" s="121" t="s">
        <v>126</v>
      </c>
      <c r="C653" s="122">
        <v>1100000</v>
      </c>
      <c r="D653" s="123">
        <v>45324</v>
      </c>
      <c r="E653" s="121" t="s">
        <v>386</v>
      </c>
    </row>
    <row r="654" spans="1:5" ht="14.4">
      <c r="A654" s="121" t="s">
        <v>125</v>
      </c>
      <c r="B654" s="121" t="s">
        <v>126</v>
      </c>
      <c r="C654" s="122">
        <v>385000</v>
      </c>
      <c r="D654" s="123">
        <v>45324</v>
      </c>
      <c r="E654" s="121" t="s">
        <v>386</v>
      </c>
    </row>
    <row r="655" spans="1:5" ht="14.4">
      <c r="A655" s="121" t="s">
        <v>125</v>
      </c>
      <c r="B655" s="121" t="s">
        <v>126</v>
      </c>
      <c r="C655" s="122">
        <v>683671</v>
      </c>
      <c r="D655" s="123">
        <v>45426</v>
      </c>
      <c r="E655" s="121" t="s">
        <v>385</v>
      </c>
    </row>
    <row r="656" spans="1:5" ht="14.4">
      <c r="A656" s="121" t="s">
        <v>125</v>
      </c>
      <c r="B656" s="121" t="s">
        <v>126</v>
      </c>
      <c r="C656" s="122">
        <v>725000</v>
      </c>
      <c r="D656" s="123">
        <v>45429</v>
      </c>
      <c r="E656" s="121" t="s">
        <v>386</v>
      </c>
    </row>
    <row r="657" spans="1:5" ht="14.4">
      <c r="A657" s="121" t="s">
        <v>125</v>
      </c>
      <c r="B657" s="121" t="s">
        <v>126</v>
      </c>
      <c r="C657" s="122">
        <v>486331</v>
      </c>
      <c r="D657" s="123">
        <v>45344</v>
      </c>
      <c r="E657" s="121" t="s">
        <v>387</v>
      </c>
    </row>
    <row r="658" spans="1:5" ht="14.4">
      <c r="A658" s="121" t="s">
        <v>125</v>
      </c>
      <c r="B658" s="121" t="s">
        <v>126</v>
      </c>
      <c r="C658" s="122">
        <v>220000</v>
      </c>
      <c r="D658" s="123">
        <v>45427</v>
      </c>
      <c r="E658" s="121" t="s">
        <v>386</v>
      </c>
    </row>
    <row r="659" spans="1:5" ht="14.4">
      <c r="A659" s="121" t="s">
        <v>125</v>
      </c>
      <c r="B659" s="121" t="s">
        <v>126</v>
      </c>
      <c r="C659" s="122">
        <v>238000</v>
      </c>
      <c r="D659" s="123">
        <v>45371</v>
      </c>
      <c r="E659" s="121" t="s">
        <v>386</v>
      </c>
    </row>
    <row r="660" spans="1:5" ht="14.4">
      <c r="A660" s="121" t="s">
        <v>125</v>
      </c>
      <c r="B660" s="121" t="s">
        <v>126</v>
      </c>
      <c r="C660" s="122">
        <v>305900</v>
      </c>
      <c r="D660" s="123">
        <v>45428</v>
      </c>
      <c r="E660" s="121" t="s">
        <v>386</v>
      </c>
    </row>
    <row r="661" spans="1:5" ht="14.4">
      <c r="A661" s="121" t="s">
        <v>125</v>
      </c>
      <c r="B661" s="121" t="s">
        <v>126</v>
      </c>
      <c r="C661" s="122">
        <v>80000</v>
      </c>
      <c r="D661" s="123">
        <v>45428</v>
      </c>
      <c r="E661" s="121" t="s">
        <v>386</v>
      </c>
    </row>
    <row r="662" spans="1:5" ht="14.4">
      <c r="A662" s="121" t="s">
        <v>125</v>
      </c>
      <c r="B662" s="121" t="s">
        <v>126</v>
      </c>
      <c r="C662" s="122">
        <v>745124.25</v>
      </c>
      <c r="D662" s="123">
        <v>45371</v>
      </c>
      <c r="E662" s="121" t="s">
        <v>386</v>
      </c>
    </row>
    <row r="663" spans="1:5" ht="14.4">
      <c r="A663" s="121" t="s">
        <v>125</v>
      </c>
      <c r="B663" s="121" t="s">
        <v>126</v>
      </c>
      <c r="C663" s="122">
        <v>479000</v>
      </c>
      <c r="D663" s="123">
        <v>45506</v>
      </c>
      <c r="E663" s="121" t="s">
        <v>386</v>
      </c>
    </row>
    <row r="664" spans="1:5" ht="14.4">
      <c r="A664" s="121" t="s">
        <v>125</v>
      </c>
      <c r="B664" s="121" t="s">
        <v>126</v>
      </c>
      <c r="C664" s="122">
        <v>729000</v>
      </c>
      <c r="D664" s="123">
        <v>45420</v>
      </c>
      <c r="E664" s="121" t="s">
        <v>386</v>
      </c>
    </row>
    <row r="665" spans="1:5" ht="14.4">
      <c r="A665" s="121" t="s">
        <v>125</v>
      </c>
      <c r="B665" s="121" t="s">
        <v>126</v>
      </c>
      <c r="C665" s="122">
        <v>800000</v>
      </c>
      <c r="D665" s="123">
        <v>45359</v>
      </c>
      <c r="E665" s="121" t="s">
        <v>386</v>
      </c>
    </row>
    <row r="666" spans="1:5" ht="14.4">
      <c r="A666" s="121" t="s">
        <v>125</v>
      </c>
      <c r="B666" s="121" t="s">
        <v>126</v>
      </c>
      <c r="C666" s="122">
        <v>555000</v>
      </c>
      <c r="D666" s="123">
        <v>45418</v>
      </c>
      <c r="E666" s="121" t="s">
        <v>386</v>
      </c>
    </row>
    <row r="667" spans="1:5" ht="14.4">
      <c r="A667" s="121" t="s">
        <v>125</v>
      </c>
      <c r="B667" s="121" t="s">
        <v>126</v>
      </c>
      <c r="C667" s="122">
        <v>725000</v>
      </c>
      <c r="D667" s="123">
        <v>45429</v>
      </c>
      <c r="E667" s="121" t="s">
        <v>386</v>
      </c>
    </row>
    <row r="668" spans="1:5" ht="14.4">
      <c r="A668" s="121" t="s">
        <v>125</v>
      </c>
      <c r="B668" s="121" t="s">
        <v>126</v>
      </c>
      <c r="C668" s="122">
        <v>477000</v>
      </c>
      <c r="D668" s="123">
        <v>45432</v>
      </c>
      <c r="E668" s="121" t="s">
        <v>386</v>
      </c>
    </row>
    <row r="669" spans="1:5" ht="14.4">
      <c r="A669" s="121" t="s">
        <v>125</v>
      </c>
      <c r="B669" s="121" t="s">
        <v>126</v>
      </c>
      <c r="C669" s="122">
        <v>415000</v>
      </c>
      <c r="D669" s="123">
        <v>45387</v>
      </c>
      <c r="E669" s="121" t="s">
        <v>386</v>
      </c>
    </row>
    <row r="670" spans="1:5" ht="14.4">
      <c r="A670" s="121" t="s">
        <v>125</v>
      </c>
      <c r="B670" s="121" t="s">
        <v>126</v>
      </c>
      <c r="C670" s="122">
        <v>460000</v>
      </c>
      <c r="D670" s="123">
        <v>45429</v>
      </c>
      <c r="E670" s="121" t="s">
        <v>386</v>
      </c>
    </row>
    <row r="671" spans="1:5" ht="14.4">
      <c r="A671" s="121" t="s">
        <v>125</v>
      </c>
      <c r="B671" s="121" t="s">
        <v>126</v>
      </c>
      <c r="C671" s="122">
        <v>490000</v>
      </c>
      <c r="D671" s="123">
        <v>45518</v>
      </c>
      <c r="E671" s="121" t="s">
        <v>386</v>
      </c>
    </row>
    <row r="672" spans="1:5" ht="14.4">
      <c r="A672" s="121" t="s">
        <v>125</v>
      </c>
      <c r="B672" s="121" t="s">
        <v>126</v>
      </c>
      <c r="C672" s="122">
        <v>350000</v>
      </c>
      <c r="D672" s="123">
        <v>45379</v>
      </c>
      <c r="E672" s="121" t="s">
        <v>386</v>
      </c>
    </row>
    <row r="673" spans="1:5" ht="14.4">
      <c r="A673" s="121" t="s">
        <v>125</v>
      </c>
      <c r="B673" s="121" t="s">
        <v>126</v>
      </c>
      <c r="C673" s="122">
        <v>245000</v>
      </c>
      <c r="D673" s="123">
        <v>45498</v>
      </c>
      <c r="E673" s="121" t="s">
        <v>386</v>
      </c>
    </row>
    <row r="674" spans="1:5" ht="14.4">
      <c r="A674" s="121" t="s">
        <v>125</v>
      </c>
      <c r="B674" s="121" t="s">
        <v>126</v>
      </c>
      <c r="C674" s="122">
        <v>550000</v>
      </c>
      <c r="D674" s="123">
        <v>45643</v>
      </c>
      <c r="E674" s="121" t="s">
        <v>386</v>
      </c>
    </row>
    <row r="675" spans="1:5" ht="14.4">
      <c r="A675" s="121" t="s">
        <v>125</v>
      </c>
      <c r="B675" s="121" t="s">
        <v>126</v>
      </c>
      <c r="C675" s="122">
        <v>619000</v>
      </c>
      <c r="D675" s="123">
        <v>45618</v>
      </c>
      <c r="E675" s="121" t="s">
        <v>386</v>
      </c>
    </row>
    <row r="676" spans="1:5" ht="14.4">
      <c r="A676" s="121" t="s">
        <v>125</v>
      </c>
      <c r="B676" s="121" t="s">
        <v>126</v>
      </c>
      <c r="C676" s="122">
        <v>429900</v>
      </c>
      <c r="D676" s="123">
        <v>45644</v>
      </c>
      <c r="E676" s="121" t="s">
        <v>386</v>
      </c>
    </row>
    <row r="677" spans="1:5" ht="14.4">
      <c r="A677" s="121" t="s">
        <v>125</v>
      </c>
      <c r="B677" s="121" t="s">
        <v>126</v>
      </c>
      <c r="C677" s="122">
        <v>465000</v>
      </c>
      <c r="D677" s="123">
        <v>45653</v>
      </c>
      <c r="E677" s="121" t="s">
        <v>386</v>
      </c>
    </row>
    <row r="678" spans="1:5" ht="14.4">
      <c r="A678" s="121" t="s">
        <v>125</v>
      </c>
      <c r="B678" s="121" t="s">
        <v>126</v>
      </c>
      <c r="C678" s="122">
        <v>180000</v>
      </c>
      <c r="D678" s="123">
        <v>45562</v>
      </c>
      <c r="E678" s="121" t="s">
        <v>387</v>
      </c>
    </row>
    <row r="679" spans="1:5" ht="14.4">
      <c r="A679" s="121" t="s">
        <v>125</v>
      </c>
      <c r="B679" s="121" t="s">
        <v>126</v>
      </c>
      <c r="C679" s="122">
        <v>719000</v>
      </c>
      <c r="D679" s="123">
        <v>45562</v>
      </c>
      <c r="E679" s="121" t="s">
        <v>387</v>
      </c>
    </row>
    <row r="680" spans="1:5" ht="14.4">
      <c r="A680" s="121" t="s">
        <v>125</v>
      </c>
      <c r="B680" s="121" t="s">
        <v>126</v>
      </c>
      <c r="C680" s="122">
        <v>400000</v>
      </c>
      <c r="D680" s="123">
        <v>45645</v>
      </c>
      <c r="E680" s="121" t="s">
        <v>386</v>
      </c>
    </row>
    <row r="681" spans="1:5" ht="14.4">
      <c r="A681" s="121" t="s">
        <v>125</v>
      </c>
      <c r="B681" s="121" t="s">
        <v>126</v>
      </c>
      <c r="C681" s="122">
        <v>210000</v>
      </c>
      <c r="D681" s="123">
        <v>45646</v>
      </c>
      <c r="E681" s="121" t="s">
        <v>387</v>
      </c>
    </row>
    <row r="682" spans="1:5" ht="14.4">
      <c r="A682" s="121" t="s">
        <v>125</v>
      </c>
      <c r="B682" s="121" t="s">
        <v>126</v>
      </c>
      <c r="C682" s="122">
        <v>296000</v>
      </c>
      <c r="D682" s="123">
        <v>45330</v>
      </c>
      <c r="E682" s="121" t="s">
        <v>386</v>
      </c>
    </row>
    <row r="683" spans="1:5" ht="14.4">
      <c r="A683" s="121" t="s">
        <v>125</v>
      </c>
      <c r="B683" s="121" t="s">
        <v>126</v>
      </c>
      <c r="C683" s="122">
        <v>360000</v>
      </c>
      <c r="D683" s="123">
        <v>45552</v>
      </c>
      <c r="E683" s="121" t="s">
        <v>386</v>
      </c>
    </row>
    <row r="684" spans="1:5" ht="14.4">
      <c r="A684" s="121" t="s">
        <v>125</v>
      </c>
      <c r="B684" s="121" t="s">
        <v>126</v>
      </c>
      <c r="C684" s="122">
        <v>612000</v>
      </c>
      <c r="D684" s="123">
        <v>45330</v>
      </c>
      <c r="E684" s="121" t="s">
        <v>386</v>
      </c>
    </row>
    <row r="685" spans="1:5" ht="14.4">
      <c r="A685" s="121" t="s">
        <v>125</v>
      </c>
      <c r="B685" s="121" t="s">
        <v>126</v>
      </c>
      <c r="C685" s="122">
        <v>925000</v>
      </c>
      <c r="D685" s="123">
        <v>45504</v>
      </c>
      <c r="E685" s="121" t="s">
        <v>386</v>
      </c>
    </row>
    <row r="686" spans="1:5" ht="14.4">
      <c r="A686" s="121" t="s">
        <v>125</v>
      </c>
      <c r="B686" s="121" t="s">
        <v>126</v>
      </c>
      <c r="C686" s="122">
        <v>300000</v>
      </c>
      <c r="D686" s="123">
        <v>45593</v>
      </c>
      <c r="E686" s="121" t="s">
        <v>387</v>
      </c>
    </row>
    <row r="687" spans="1:5" ht="14.4">
      <c r="A687" s="121" t="s">
        <v>125</v>
      </c>
      <c r="B687" s="121" t="s">
        <v>126</v>
      </c>
      <c r="C687" s="122">
        <v>878000</v>
      </c>
      <c r="D687" s="123">
        <v>45433</v>
      </c>
      <c r="E687" s="121" t="s">
        <v>386</v>
      </c>
    </row>
    <row r="688" spans="1:5" ht="14.4">
      <c r="A688" s="121" t="s">
        <v>125</v>
      </c>
      <c r="B688" s="121" t="s">
        <v>126</v>
      </c>
      <c r="C688" s="122">
        <v>160000</v>
      </c>
      <c r="D688" s="123">
        <v>45502</v>
      </c>
      <c r="E688" s="121" t="s">
        <v>386</v>
      </c>
    </row>
    <row r="689" spans="1:5" ht="14.4">
      <c r="A689" s="121" t="s">
        <v>125</v>
      </c>
      <c r="B689" s="121" t="s">
        <v>126</v>
      </c>
      <c r="C689" s="122">
        <v>390000</v>
      </c>
      <c r="D689" s="123">
        <v>45503</v>
      </c>
      <c r="E689" s="121" t="s">
        <v>386</v>
      </c>
    </row>
    <row r="690" spans="1:5" ht="14.4">
      <c r="A690" s="121" t="s">
        <v>125</v>
      </c>
      <c r="B690" s="121" t="s">
        <v>126</v>
      </c>
      <c r="C690" s="122">
        <v>185000</v>
      </c>
      <c r="D690" s="123">
        <v>45503</v>
      </c>
      <c r="E690" s="121" t="s">
        <v>386</v>
      </c>
    </row>
    <row r="691" spans="1:5" ht="14.4">
      <c r="A691" s="121" t="s">
        <v>125</v>
      </c>
      <c r="B691" s="121" t="s">
        <v>126</v>
      </c>
      <c r="C691" s="122">
        <v>445000</v>
      </c>
      <c r="D691" s="123">
        <v>45534</v>
      </c>
      <c r="E691" s="121" t="s">
        <v>386</v>
      </c>
    </row>
    <row r="692" spans="1:5" ht="14.4">
      <c r="A692" s="121" t="s">
        <v>125</v>
      </c>
      <c r="B692" s="121" t="s">
        <v>126</v>
      </c>
      <c r="C692" s="122">
        <v>263000</v>
      </c>
      <c r="D692" s="123">
        <v>45534</v>
      </c>
      <c r="E692" s="121" t="s">
        <v>387</v>
      </c>
    </row>
    <row r="693" spans="1:5" ht="14.4">
      <c r="A693" s="121" t="s">
        <v>125</v>
      </c>
      <c r="B693" s="121" t="s">
        <v>126</v>
      </c>
      <c r="C693" s="122">
        <v>440000</v>
      </c>
      <c r="D693" s="123">
        <v>45559</v>
      </c>
      <c r="E693" s="121" t="s">
        <v>386</v>
      </c>
    </row>
    <row r="694" spans="1:5" ht="14.4">
      <c r="A694" s="121" t="s">
        <v>125</v>
      </c>
      <c r="B694" s="121" t="s">
        <v>126</v>
      </c>
      <c r="C694" s="122">
        <v>450000</v>
      </c>
      <c r="D694" s="123">
        <v>45330</v>
      </c>
      <c r="E694" s="121" t="s">
        <v>386</v>
      </c>
    </row>
    <row r="695" spans="1:5" ht="14.4">
      <c r="A695" s="121" t="s">
        <v>125</v>
      </c>
      <c r="B695" s="121" t="s">
        <v>126</v>
      </c>
      <c r="C695" s="122">
        <v>1075000</v>
      </c>
      <c r="D695" s="123">
        <v>45618</v>
      </c>
      <c r="E695" s="121" t="s">
        <v>386</v>
      </c>
    </row>
    <row r="696" spans="1:5" ht="14.4">
      <c r="A696" s="121" t="s">
        <v>125</v>
      </c>
      <c r="B696" s="121" t="s">
        <v>126</v>
      </c>
      <c r="C696" s="122">
        <v>399000</v>
      </c>
      <c r="D696" s="123">
        <v>45646</v>
      </c>
      <c r="E696" s="121" t="s">
        <v>386</v>
      </c>
    </row>
    <row r="697" spans="1:5" ht="14.4">
      <c r="A697" s="121" t="s">
        <v>125</v>
      </c>
      <c r="B697" s="121" t="s">
        <v>126</v>
      </c>
      <c r="C697" s="122">
        <v>436250</v>
      </c>
      <c r="D697" s="123">
        <v>45404</v>
      </c>
      <c r="E697" s="121" t="s">
        <v>386</v>
      </c>
    </row>
    <row r="698" spans="1:5" ht="14.4">
      <c r="A698" s="121" t="s">
        <v>125</v>
      </c>
      <c r="B698" s="121" t="s">
        <v>126</v>
      </c>
      <c r="C698" s="122">
        <v>375000</v>
      </c>
      <c r="D698" s="123">
        <v>45441</v>
      </c>
      <c r="E698" s="121" t="s">
        <v>387</v>
      </c>
    </row>
    <row r="699" spans="1:5" ht="14.4">
      <c r="A699" s="121" t="s">
        <v>125</v>
      </c>
      <c r="B699" s="121" t="s">
        <v>126</v>
      </c>
      <c r="C699" s="122">
        <v>195000</v>
      </c>
      <c r="D699" s="123">
        <v>45380</v>
      </c>
      <c r="E699" s="121" t="s">
        <v>386</v>
      </c>
    </row>
    <row r="700" spans="1:5" ht="14.4">
      <c r="A700" s="121" t="s">
        <v>125</v>
      </c>
      <c r="B700" s="121" t="s">
        <v>126</v>
      </c>
      <c r="C700" s="122">
        <v>4600000</v>
      </c>
      <c r="D700" s="123">
        <v>45380</v>
      </c>
      <c r="E700" s="121" t="s">
        <v>386</v>
      </c>
    </row>
    <row r="701" spans="1:5" ht="14.4">
      <c r="A701" s="121" t="s">
        <v>125</v>
      </c>
      <c r="B701" s="121" t="s">
        <v>126</v>
      </c>
      <c r="C701" s="122">
        <v>307500</v>
      </c>
      <c r="D701" s="123">
        <v>45443</v>
      </c>
      <c r="E701" s="121" t="s">
        <v>386</v>
      </c>
    </row>
    <row r="702" spans="1:5" ht="14.4">
      <c r="A702" s="121" t="s">
        <v>125</v>
      </c>
      <c r="B702" s="121" t="s">
        <v>126</v>
      </c>
      <c r="C702" s="122">
        <v>380000</v>
      </c>
      <c r="D702" s="123">
        <v>45422</v>
      </c>
      <c r="E702" s="121" t="s">
        <v>386</v>
      </c>
    </row>
    <row r="703" spans="1:5" ht="14.4">
      <c r="A703" s="121" t="s">
        <v>125</v>
      </c>
      <c r="B703" s="121" t="s">
        <v>126</v>
      </c>
      <c r="C703" s="122">
        <v>550000</v>
      </c>
      <c r="D703" s="123">
        <v>45435</v>
      </c>
      <c r="E703" s="121" t="s">
        <v>386</v>
      </c>
    </row>
    <row r="704" spans="1:5" ht="14.4">
      <c r="A704" s="121" t="s">
        <v>125</v>
      </c>
      <c r="B704" s="121" t="s">
        <v>126</v>
      </c>
      <c r="C704" s="122">
        <v>270000</v>
      </c>
      <c r="D704" s="123">
        <v>45380</v>
      </c>
      <c r="E704" s="121" t="s">
        <v>386</v>
      </c>
    </row>
    <row r="705" spans="1:5" ht="14.4">
      <c r="A705" s="121" t="s">
        <v>125</v>
      </c>
      <c r="B705" s="121" t="s">
        <v>126</v>
      </c>
      <c r="C705" s="122">
        <v>899000</v>
      </c>
      <c r="D705" s="123">
        <v>45446</v>
      </c>
      <c r="E705" s="121" t="s">
        <v>386</v>
      </c>
    </row>
    <row r="706" spans="1:5" ht="14.4">
      <c r="A706" s="121" t="s">
        <v>125</v>
      </c>
      <c r="B706" s="121" t="s">
        <v>126</v>
      </c>
      <c r="C706" s="122">
        <v>688360</v>
      </c>
      <c r="D706" s="123">
        <v>45447</v>
      </c>
      <c r="E706" s="121" t="s">
        <v>385</v>
      </c>
    </row>
    <row r="707" spans="1:5" ht="14.4">
      <c r="A707" s="121" t="s">
        <v>125</v>
      </c>
      <c r="B707" s="121" t="s">
        <v>126</v>
      </c>
      <c r="C707" s="122">
        <v>690000</v>
      </c>
      <c r="D707" s="123">
        <v>45412</v>
      </c>
      <c r="E707" s="121" t="s">
        <v>386</v>
      </c>
    </row>
    <row r="708" spans="1:5" ht="14.4">
      <c r="A708" s="121" t="s">
        <v>125</v>
      </c>
      <c r="B708" s="121" t="s">
        <v>126</v>
      </c>
      <c r="C708" s="122">
        <v>620000</v>
      </c>
      <c r="D708" s="123">
        <v>45380</v>
      </c>
      <c r="E708" s="121" t="s">
        <v>385</v>
      </c>
    </row>
    <row r="709" spans="1:5" ht="14.4">
      <c r="A709" s="121" t="s">
        <v>125</v>
      </c>
      <c r="B709" s="121" t="s">
        <v>126</v>
      </c>
      <c r="C709" s="122">
        <v>440000</v>
      </c>
      <c r="D709" s="123">
        <v>45443</v>
      </c>
      <c r="E709" s="121" t="s">
        <v>385</v>
      </c>
    </row>
    <row r="710" spans="1:5" ht="14.4">
      <c r="A710" s="121" t="s">
        <v>125</v>
      </c>
      <c r="B710" s="121" t="s">
        <v>126</v>
      </c>
      <c r="C710" s="122">
        <v>569000</v>
      </c>
      <c r="D710" s="123">
        <v>45415</v>
      </c>
      <c r="E710" s="121" t="s">
        <v>386</v>
      </c>
    </row>
    <row r="711" spans="1:5" ht="14.4">
      <c r="A711" s="121" t="s">
        <v>125</v>
      </c>
      <c r="B711" s="121" t="s">
        <v>126</v>
      </c>
      <c r="C711" s="122">
        <v>435000</v>
      </c>
      <c r="D711" s="123">
        <v>45404</v>
      </c>
      <c r="E711" s="121" t="s">
        <v>386</v>
      </c>
    </row>
    <row r="712" spans="1:5" ht="14.4">
      <c r="A712" s="121" t="s">
        <v>125</v>
      </c>
      <c r="B712" s="121" t="s">
        <v>126</v>
      </c>
      <c r="C712" s="122">
        <v>4500000</v>
      </c>
      <c r="D712" s="123">
        <v>45448</v>
      </c>
      <c r="E712" s="121" t="s">
        <v>386</v>
      </c>
    </row>
    <row r="713" spans="1:5" ht="14.4">
      <c r="A713" s="121" t="s">
        <v>125</v>
      </c>
      <c r="B713" s="121" t="s">
        <v>126</v>
      </c>
      <c r="C713" s="122">
        <v>245000</v>
      </c>
      <c r="D713" s="123">
        <v>45383</v>
      </c>
      <c r="E713" s="121" t="s">
        <v>386</v>
      </c>
    </row>
    <row r="714" spans="1:5" ht="14.4">
      <c r="A714" s="121" t="s">
        <v>125</v>
      </c>
      <c r="B714" s="121" t="s">
        <v>126</v>
      </c>
      <c r="C714" s="122">
        <v>485000</v>
      </c>
      <c r="D714" s="123">
        <v>45401</v>
      </c>
      <c r="E714" s="121" t="s">
        <v>386</v>
      </c>
    </row>
    <row r="715" spans="1:5" ht="14.4">
      <c r="A715" s="121" t="s">
        <v>125</v>
      </c>
      <c r="B715" s="121" t="s">
        <v>126</v>
      </c>
      <c r="C715" s="122">
        <v>666153</v>
      </c>
      <c r="D715" s="123">
        <v>45383</v>
      </c>
      <c r="E715" s="121" t="s">
        <v>385</v>
      </c>
    </row>
    <row r="716" spans="1:5" ht="14.4">
      <c r="A716" s="121" t="s">
        <v>125</v>
      </c>
      <c r="B716" s="121" t="s">
        <v>126</v>
      </c>
      <c r="C716" s="122">
        <v>535000</v>
      </c>
      <c r="D716" s="123">
        <v>45637</v>
      </c>
      <c r="E716" s="121" t="s">
        <v>386</v>
      </c>
    </row>
    <row r="717" spans="1:5" ht="14.4">
      <c r="A717" s="121" t="s">
        <v>125</v>
      </c>
      <c r="B717" s="121" t="s">
        <v>126</v>
      </c>
      <c r="C717" s="122">
        <v>492500</v>
      </c>
      <c r="D717" s="123">
        <v>45400</v>
      </c>
      <c r="E717" s="121" t="s">
        <v>387</v>
      </c>
    </row>
    <row r="718" spans="1:5" ht="14.4">
      <c r="A718" s="121" t="s">
        <v>125</v>
      </c>
      <c r="B718" s="121" t="s">
        <v>126</v>
      </c>
      <c r="C718" s="122">
        <v>500000</v>
      </c>
      <c r="D718" s="123">
        <v>45448</v>
      </c>
      <c r="E718" s="121" t="s">
        <v>387</v>
      </c>
    </row>
    <row r="719" spans="1:5" ht="14.4">
      <c r="A719" s="121" t="s">
        <v>125</v>
      </c>
      <c r="B719" s="121" t="s">
        <v>126</v>
      </c>
      <c r="C719" s="122">
        <v>329000</v>
      </c>
      <c r="D719" s="123">
        <v>45594</v>
      </c>
      <c r="E719" s="121" t="s">
        <v>386</v>
      </c>
    </row>
    <row r="720" spans="1:5" ht="14.4">
      <c r="A720" s="121" t="s">
        <v>125</v>
      </c>
      <c r="B720" s="121" t="s">
        <v>126</v>
      </c>
      <c r="C720" s="122">
        <v>245000</v>
      </c>
      <c r="D720" s="123">
        <v>45422</v>
      </c>
      <c r="E720" s="121" t="s">
        <v>386</v>
      </c>
    </row>
    <row r="721" spans="1:5" ht="14.4">
      <c r="A721" s="121" t="s">
        <v>125</v>
      </c>
      <c r="B721" s="121" t="s">
        <v>126</v>
      </c>
      <c r="C721" s="122">
        <v>399900</v>
      </c>
      <c r="D721" s="123">
        <v>45447</v>
      </c>
      <c r="E721" s="121" t="s">
        <v>386</v>
      </c>
    </row>
    <row r="722" spans="1:5" ht="14.4">
      <c r="A722" s="121" t="s">
        <v>125</v>
      </c>
      <c r="B722" s="121" t="s">
        <v>126</v>
      </c>
      <c r="C722" s="122">
        <v>438000</v>
      </c>
      <c r="D722" s="123">
        <v>45411</v>
      </c>
      <c r="E722" s="121" t="s">
        <v>386</v>
      </c>
    </row>
    <row r="723" spans="1:5" ht="14.4">
      <c r="A723" s="121" t="s">
        <v>125</v>
      </c>
      <c r="B723" s="121" t="s">
        <v>126</v>
      </c>
      <c r="C723" s="122">
        <v>406000</v>
      </c>
      <c r="D723" s="123">
        <v>45434</v>
      </c>
      <c r="E723" s="121" t="s">
        <v>386</v>
      </c>
    </row>
    <row r="724" spans="1:5" ht="14.4">
      <c r="A724" s="121" t="s">
        <v>125</v>
      </c>
      <c r="B724" s="121" t="s">
        <v>126</v>
      </c>
      <c r="C724" s="122">
        <v>350000</v>
      </c>
      <c r="D724" s="123">
        <v>45385</v>
      </c>
      <c r="E724" s="121" t="s">
        <v>386</v>
      </c>
    </row>
    <row r="725" spans="1:5" ht="14.4">
      <c r="A725" s="121" t="s">
        <v>125</v>
      </c>
      <c r="B725" s="121" t="s">
        <v>126</v>
      </c>
      <c r="C725" s="122">
        <v>419600</v>
      </c>
      <c r="D725" s="123">
        <v>45385</v>
      </c>
      <c r="E725" s="121" t="s">
        <v>385</v>
      </c>
    </row>
    <row r="726" spans="1:5" ht="14.4">
      <c r="A726" s="121" t="s">
        <v>125</v>
      </c>
      <c r="B726" s="121" t="s">
        <v>126</v>
      </c>
      <c r="C726" s="122">
        <v>150000</v>
      </c>
      <c r="D726" s="123">
        <v>45524</v>
      </c>
      <c r="E726" s="121" t="s">
        <v>386</v>
      </c>
    </row>
    <row r="727" spans="1:5" ht="14.4">
      <c r="A727" s="121" t="s">
        <v>125</v>
      </c>
      <c r="B727" s="121" t="s">
        <v>126</v>
      </c>
      <c r="C727" s="122">
        <v>840000</v>
      </c>
      <c r="D727" s="123">
        <v>45412</v>
      </c>
      <c r="E727" s="121" t="s">
        <v>386</v>
      </c>
    </row>
    <row r="728" spans="1:5" ht="14.4">
      <c r="A728" s="121" t="s">
        <v>125</v>
      </c>
      <c r="B728" s="121" t="s">
        <v>126</v>
      </c>
      <c r="C728" s="122">
        <v>259680</v>
      </c>
      <c r="D728" s="123">
        <v>45404</v>
      </c>
      <c r="E728" s="121" t="s">
        <v>387</v>
      </c>
    </row>
    <row r="729" spans="1:5" ht="14.4">
      <c r="A729" s="121" t="s">
        <v>125</v>
      </c>
      <c r="B729" s="121" t="s">
        <v>126</v>
      </c>
      <c r="C729" s="122">
        <v>405513.11</v>
      </c>
      <c r="D729" s="123">
        <v>45404</v>
      </c>
      <c r="E729" s="121" t="s">
        <v>386</v>
      </c>
    </row>
    <row r="730" spans="1:5" ht="14.4">
      <c r="A730" s="121" t="s">
        <v>125</v>
      </c>
      <c r="B730" s="121" t="s">
        <v>126</v>
      </c>
      <c r="C730" s="122">
        <v>475000</v>
      </c>
      <c r="D730" s="123">
        <v>45391</v>
      </c>
      <c r="E730" s="121" t="s">
        <v>386</v>
      </c>
    </row>
    <row r="731" spans="1:5" ht="14.4">
      <c r="A731" s="121" t="s">
        <v>125</v>
      </c>
      <c r="B731" s="121" t="s">
        <v>126</v>
      </c>
      <c r="C731" s="122">
        <v>310000</v>
      </c>
      <c r="D731" s="123">
        <v>45390</v>
      </c>
      <c r="E731" s="121" t="s">
        <v>386</v>
      </c>
    </row>
    <row r="732" spans="1:5" ht="14.4">
      <c r="A732" s="121" t="s">
        <v>125</v>
      </c>
      <c r="B732" s="121" t="s">
        <v>126</v>
      </c>
      <c r="C732" s="122">
        <v>375000</v>
      </c>
      <c r="D732" s="123">
        <v>45407</v>
      </c>
      <c r="E732" s="121" t="s">
        <v>386</v>
      </c>
    </row>
    <row r="733" spans="1:5" ht="14.4">
      <c r="A733" s="121" t="s">
        <v>125</v>
      </c>
      <c r="B733" s="121" t="s">
        <v>126</v>
      </c>
      <c r="C733" s="122">
        <v>125000</v>
      </c>
      <c r="D733" s="123">
        <v>45422</v>
      </c>
      <c r="E733" s="121" t="s">
        <v>387</v>
      </c>
    </row>
    <row r="734" spans="1:5" ht="14.4">
      <c r="A734" s="121" t="s">
        <v>125</v>
      </c>
      <c r="B734" s="121" t="s">
        <v>126</v>
      </c>
      <c r="C734" s="122">
        <v>445000</v>
      </c>
      <c r="D734" s="123">
        <v>45408</v>
      </c>
      <c r="E734" s="121" t="s">
        <v>386</v>
      </c>
    </row>
    <row r="735" spans="1:5" ht="14.4">
      <c r="A735" s="121" t="s">
        <v>125</v>
      </c>
      <c r="B735" s="121" t="s">
        <v>126</v>
      </c>
      <c r="C735" s="122">
        <v>505000</v>
      </c>
      <c r="D735" s="123">
        <v>45603</v>
      </c>
      <c r="E735" s="121" t="s">
        <v>386</v>
      </c>
    </row>
    <row r="736" spans="1:5" ht="14.4">
      <c r="A736" s="121" t="s">
        <v>125</v>
      </c>
      <c r="B736" s="121" t="s">
        <v>126</v>
      </c>
      <c r="C736" s="122">
        <v>179500</v>
      </c>
      <c r="D736" s="123">
        <v>45372</v>
      </c>
      <c r="E736" s="121" t="s">
        <v>386</v>
      </c>
    </row>
    <row r="737" spans="1:5" ht="14.4">
      <c r="A737" s="121" t="s">
        <v>125</v>
      </c>
      <c r="B737" s="121" t="s">
        <v>126</v>
      </c>
      <c r="C737" s="122">
        <v>525000</v>
      </c>
      <c r="D737" s="123">
        <v>45411</v>
      </c>
      <c r="E737" s="121" t="s">
        <v>386</v>
      </c>
    </row>
    <row r="738" spans="1:5" ht="14.4">
      <c r="A738" s="121" t="s">
        <v>125</v>
      </c>
      <c r="B738" s="121" t="s">
        <v>126</v>
      </c>
      <c r="C738" s="122">
        <v>615000</v>
      </c>
      <c r="D738" s="123">
        <v>45371</v>
      </c>
      <c r="E738" s="121" t="s">
        <v>386</v>
      </c>
    </row>
    <row r="739" spans="1:5" ht="14.4">
      <c r="A739" s="121" t="s">
        <v>125</v>
      </c>
      <c r="B739" s="121" t="s">
        <v>126</v>
      </c>
      <c r="C739" s="122">
        <v>250000</v>
      </c>
      <c r="D739" s="123">
        <v>45373</v>
      </c>
      <c r="E739" s="121" t="s">
        <v>387</v>
      </c>
    </row>
    <row r="740" spans="1:5" ht="14.4">
      <c r="A740" s="121" t="s">
        <v>125</v>
      </c>
      <c r="B740" s="121" t="s">
        <v>126</v>
      </c>
      <c r="C740" s="122">
        <v>1049000</v>
      </c>
      <c r="D740" s="123">
        <v>45412</v>
      </c>
      <c r="E740" s="121" t="s">
        <v>386</v>
      </c>
    </row>
    <row r="741" spans="1:5" ht="14.4">
      <c r="A741" s="121" t="s">
        <v>125</v>
      </c>
      <c r="B741" s="121" t="s">
        <v>126</v>
      </c>
      <c r="C741" s="122">
        <v>358000</v>
      </c>
      <c r="D741" s="123">
        <v>45412</v>
      </c>
      <c r="E741" s="121" t="s">
        <v>386</v>
      </c>
    </row>
    <row r="742" spans="1:5" ht="14.4">
      <c r="A742" s="121" t="s">
        <v>125</v>
      </c>
      <c r="B742" s="121" t="s">
        <v>126</v>
      </c>
      <c r="C742" s="122">
        <v>100000</v>
      </c>
      <c r="D742" s="123">
        <v>45412</v>
      </c>
      <c r="E742" s="121" t="s">
        <v>386</v>
      </c>
    </row>
    <row r="743" spans="1:5" ht="14.4">
      <c r="A743" s="121" t="s">
        <v>125</v>
      </c>
      <c r="B743" s="121" t="s">
        <v>126</v>
      </c>
      <c r="C743" s="122">
        <v>550000</v>
      </c>
      <c r="D743" s="123">
        <v>45412</v>
      </c>
      <c r="E743" s="121" t="s">
        <v>386</v>
      </c>
    </row>
    <row r="744" spans="1:5" ht="14.4">
      <c r="A744" s="121" t="s">
        <v>125</v>
      </c>
      <c r="B744" s="121" t="s">
        <v>126</v>
      </c>
      <c r="C744" s="122">
        <v>1450000</v>
      </c>
      <c r="D744" s="123">
        <v>45414</v>
      </c>
      <c r="E744" s="121" t="s">
        <v>386</v>
      </c>
    </row>
    <row r="745" spans="1:5" ht="14.4">
      <c r="A745" s="121" t="s">
        <v>125</v>
      </c>
      <c r="B745" s="121" t="s">
        <v>126</v>
      </c>
      <c r="C745" s="122">
        <v>495000</v>
      </c>
      <c r="D745" s="123">
        <v>45415</v>
      </c>
      <c r="E745" s="121" t="s">
        <v>386</v>
      </c>
    </row>
    <row r="746" spans="1:5" ht="14.4">
      <c r="A746" s="121" t="s">
        <v>125</v>
      </c>
      <c r="B746" s="121" t="s">
        <v>126</v>
      </c>
      <c r="C746" s="122">
        <v>915000</v>
      </c>
      <c r="D746" s="123">
        <v>45434</v>
      </c>
      <c r="E746" s="121" t="s">
        <v>386</v>
      </c>
    </row>
    <row r="747" spans="1:5" ht="14.4">
      <c r="A747" s="121" t="s">
        <v>125</v>
      </c>
      <c r="B747" s="121" t="s">
        <v>126</v>
      </c>
      <c r="C747" s="122">
        <v>675608</v>
      </c>
      <c r="D747" s="123">
        <v>45390</v>
      </c>
      <c r="E747" s="121" t="s">
        <v>385</v>
      </c>
    </row>
    <row r="748" spans="1:5" ht="14.4">
      <c r="A748" s="121" t="s">
        <v>125</v>
      </c>
      <c r="B748" s="121" t="s">
        <v>126</v>
      </c>
      <c r="C748" s="122">
        <v>705000</v>
      </c>
      <c r="D748" s="123">
        <v>45296</v>
      </c>
      <c r="E748" s="121" t="s">
        <v>386</v>
      </c>
    </row>
    <row r="749" spans="1:5" ht="14.4">
      <c r="A749" s="121" t="s">
        <v>125</v>
      </c>
      <c r="B749" s="121" t="s">
        <v>126</v>
      </c>
      <c r="C749" s="122">
        <v>95000</v>
      </c>
      <c r="D749" s="123">
        <v>45350</v>
      </c>
      <c r="E749" s="121" t="s">
        <v>387</v>
      </c>
    </row>
    <row r="750" spans="1:5" ht="14.4">
      <c r="A750" s="121" t="s">
        <v>125</v>
      </c>
      <c r="B750" s="121" t="s">
        <v>126</v>
      </c>
      <c r="C750" s="122">
        <v>935000</v>
      </c>
      <c r="D750" s="123">
        <v>45474</v>
      </c>
      <c r="E750" s="121" t="s">
        <v>386</v>
      </c>
    </row>
    <row r="751" spans="1:5" ht="14.4">
      <c r="A751" s="121" t="s">
        <v>125</v>
      </c>
      <c r="B751" s="121" t="s">
        <v>126</v>
      </c>
      <c r="C751" s="122">
        <v>575000</v>
      </c>
      <c r="D751" s="123">
        <v>45454</v>
      </c>
      <c r="E751" s="121" t="s">
        <v>386</v>
      </c>
    </row>
    <row r="752" spans="1:5" ht="14.4">
      <c r="A752" s="121" t="s">
        <v>125</v>
      </c>
      <c r="B752" s="121" t="s">
        <v>126</v>
      </c>
      <c r="C752" s="122">
        <v>560000</v>
      </c>
      <c r="D752" s="123">
        <v>45322</v>
      </c>
      <c r="E752" s="121" t="s">
        <v>386</v>
      </c>
    </row>
    <row r="753" spans="1:5" ht="14.4">
      <c r="A753" s="121" t="s">
        <v>125</v>
      </c>
      <c r="B753" s="121" t="s">
        <v>126</v>
      </c>
      <c r="C753" s="122">
        <v>775000</v>
      </c>
      <c r="D753" s="123">
        <v>45322</v>
      </c>
      <c r="E753" s="121" t="s">
        <v>386</v>
      </c>
    </row>
    <row r="754" spans="1:5" ht="14.4">
      <c r="A754" s="121" t="s">
        <v>125</v>
      </c>
      <c r="B754" s="121" t="s">
        <v>126</v>
      </c>
      <c r="C754" s="122">
        <v>1455000</v>
      </c>
      <c r="D754" s="123">
        <v>45350</v>
      </c>
      <c r="E754" s="121" t="s">
        <v>386</v>
      </c>
    </row>
    <row r="755" spans="1:5" ht="14.4">
      <c r="A755" s="121" t="s">
        <v>125</v>
      </c>
      <c r="B755" s="121" t="s">
        <v>126</v>
      </c>
      <c r="C755" s="122">
        <v>415000</v>
      </c>
      <c r="D755" s="123">
        <v>45464</v>
      </c>
      <c r="E755" s="121" t="s">
        <v>386</v>
      </c>
    </row>
    <row r="756" spans="1:5" ht="14.4">
      <c r="A756" s="121" t="s">
        <v>125</v>
      </c>
      <c r="B756" s="121" t="s">
        <v>126</v>
      </c>
      <c r="C756" s="122">
        <v>450000</v>
      </c>
      <c r="D756" s="123">
        <v>45471</v>
      </c>
      <c r="E756" s="121" t="s">
        <v>386</v>
      </c>
    </row>
    <row r="757" spans="1:5" ht="14.4">
      <c r="A757" s="121" t="s">
        <v>125</v>
      </c>
      <c r="B757" s="121" t="s">
        <v>126</v>
      </c>
      <c r="C757" s="122">
        <v>529000</v>
      </c>
      <c r="D757" s="123">
        <v>45357</v>
      </c>
      <c r="E757" s="121" t="s">
        <v>386</v>
      </c>
    </row>
    <row r="758" spans="1:5" ht="14.4">
      <c r="A758" s="121" t="s">
        <v>125</v>
      </c>
      <c r="B758" s="121" t="s">
        <v>126</v>
      </c>
      <c r="C758" s="122">
        <v>429000</v>
      </c>
      <c r="D758" s="123">
        <v>45293</v>
      </c>
      <c r="E758" s="121" t="s">
        <v>386</v>
      </c>
    </row>
    <row r="759" spans="1:5" ht="14.4">
      <c r="A759" s="121" t="s">
        <v>125</v>
      </c>
      <c r="B759" s="121" t="s">
        <v>126</v>
      </c>
      <c r="C759" s="122">
        <v>912000</v>
      </c>
      <c r="D759" s="123">
        <v>45331</v>
      </c>
      <c r="E759" s="121" t="s">
        <v>386</v>
      </c>
    </row>
    <row r="760" spans="1:5" ht="14.4">
      <c r="A760" s="121" t="s">
        <v>125</v>
      </c>
      <c r="B760" s="121" t="s">
        <v>126</v>
      </c>
      <c r="C760" s="122">
        <v>425000</v>
      </c>
      <c r="D760" s="123">
        <v>45296</v>
      </c>
      <c r="E760" s="121" t="s">
        <v>386</v>
      </c>
    </row>
    <row r="761" spans="1:5" ht="14.4">
      <c r="A761" s="121" t="s">
        <v>125</v>
      </c>
      <c r="B761" s="121" t="s">
        <v>126</v>
      </c>
      <c r="C761" s="122">
        <v>423500</v>
      </c>
      <c r="D761" s="123">
        <v>45393</v>
      </c>
      <c r="E761" s="121" t="s">
        <v>385</v>
      </c>
    </row>
    <row r="762" spans="1:5" ht="14.4">
      <c r="A762" s="121" t="s">
        <v>125</v>
      </c>
      <c r="B762" s="121" t="s">
        <v>126</v>
      </c>
      <c r="C762" s="122">
        <v>465000</v>
      </c>
      <c r="D762" s="123">
        <v>45464</v>
      </c>
      <c r="E762" s="121" t="s">
        <v>386</v>
      </c>
    </row>
    <row r="763" spans="1:5" ht="14.4">
      <c r="A763" s="121" t="s">
        <v>125</v>
      </c>
      <c r="B763" s="121" t="s">
        <v>126</v>
      </c>
      <c r="C763" s="122">
        <v>300000</v>
      </c>
      <c r="D763" s="123">
        <v>45471</v>
      </c>
      <c r="E763" s="121" t="s">
        <v>386</v>
      </c>
    </row>
    <row r="764" spans="1:5" ht="14.4">
      <c r="A764" s="121" t="s">
        <v>125</v>
      </c>
      <c r="B764" s="121" t="s">
        <v>126</v>
      </c>
      <c r="C764" s="122">
        <v>320000</v>
      </c>
      <c r="D764" s="123">
        <v>45357</v>
      </c>
      <c r="E764" s="121" t="s">
        <v>386</v>
      </c>
    </row>
    <row r="765" spans="1:5" ht="14.4">
      <c r="A765" s="121" t="s">
        <v>125</v>
      </c>
      <c r="B765" s="121" t="s">
        <v>126</v>
      </c>
      <c r="C765" s="122">
        <v>75000</v>
      </c>
      <c r="D765" s="123">
        <v>45455</v>
      </c>
      <c r="E765" s="121" t="s">
        <v>387</v>
      </c>
    </row>
    <row r="766" spans="1:5" ht="14.4">
      <c r="A766" s="121" t="s">
        <v>125</v>
      </c>
      <c r="B766" s="121" t="s">
        <v>126</v>
      </c>
      <c r="C766" s="122">
        <v>985000</v>
      </c>
      <c r="D766" s="123">
        <v>45471</v>
      </c>
      <c r="E766" s="121" t="s">
        <v>386</v>
      </c>
    </row>
    <row r="767" spans="1:5" ht="14.4">
      <c r="A767" s="121" t="s">
        <v>125</v>
      </c>
      <c r="B767" s="121" t="s">
        <v>126</v>
      </c>
      <c r="C767" s="122">
        <v>61500</v>
      </c>
      <c r="D767" s="123">
        <v>45321</v>
      </c>
      <c r="E767" s="121" t="s">
        <v>387</v>
      </c>
    </row>
    <row r="768" spans="1:5" ht="14.4">
      <c r="A768" s="121" t="s">
        <v>125</v>
      </c>
      <c r="B768" s="121" t="s">
        <v>126</v>
      </c>
      <c r="C768" s="122">
        <v>285000</v>
      </c>
      <c r="D768" s="123">
        <v>45350</v>
      </c>
      <c r="E768" s="121" t="s">
        <v>386</v>
      </c>
    </row>
    <row r="769" spans="1:5" ht="14.4">
      <c r="A769" s="121" t="s">
        <v>125</v>
      </c>
      <c r="B769" s="121" t="s">
        <v>126</v>
      </c>
      <c r="C769" s="122">
        <v>385000</v>
      </c>
      <c r="D769" s="123">
        <v>45481</v>
      </c>
      <c r="E769" s="121" t="s">
        <v>386</v>
      </c>
    </row>
    <row r="770" spans="1:5" ht="14.4">
      <c r="A770" s="121" t="s">
        <v>125</v>
      </c>
      <c r="B770" s="121" t="s">
        <v>126</v>
      </c>
      <c r="C770" s="122">
        <v>430000</v>
      </c>
      <c r="D770" s="123">
        <v>45481</v>
      </c>
      <c r="E770" s="121" t="s">
        <v>386</v>
      </c>
    </row>
    <row r="771" spans="1:5" ht="14.4">
      <c r="A771" s="121" t="s">
        <v>125</v>
      </c>
      <c r="B771" s="121" t="s">
        <v>126</v>
      </c>
      <c r="C771" s="122">
        <v>495000</v>
      </c>
      <c r="D771" s="123">
        <v>45611</v>
      </c>
      <c r="E771" s="121" t="s">
        <v>386</v>
      </c>
    </row>
    <row r="772" spans="1:5" ht="14.4">
      <c r="A772" s="121" t="s">
        <v>125</v>
      </c>
      <c r="B772" s="121" t="s">
        <v>126</v>
      </c>
      <c r="C772" s="122">
        <v>682175</v>
      </c>
      <c r="D772" s="123">
        <v>45345</v>
      </c>
      <c r="E772" s="121" t="s">
        <v>385</v>
      </c>
    </row>
    <row r="773" spans="1:5" ht="14.4">
      <c r="A773" s="121" t="s">
        <v>125</v>
      </c>
      <c r="B773" s="121" t="s">
        <v>126</v>
      </c>
      <c r="C773" s="122">
        <v>410000</v>
      </c>
      <c r="D773" s="123">
        <v>45310</v>
      </c>
      <c r="E773" s="121" t="s">
        <v>386</v>
      </c>
    </row>
    <row r="774" spans="1:5" ht="14.4">
      <c r="A774" s="121" t="s">
        <v>125</v>
      </c>
      <c r="B774" s="121" t="s">
        <v>126</v>
      </c>
      <c r="C774" s="122">
        <v>655366</v>
      </c>
      <c r="D774" s="123">
        <v>45331</v>
      </c>
      <c r="E774" s="121" t="s">
        <v>385</v>
      </c>
    </row>
    <row r="775" spans="1:5" ht="14.4">
      <c r="A775" s="121" t="s">
        <v>125</v>
      </c>
      <c r="B775" s="121" t="s">
        <v>126</v>
      </c>
      <c r="C775" s="122">
        <v>256200</v>
      </c>
      <c r="D775" s="123">
        <v>45456</v>
      </c>
      <c r="E775" s="121" t="s">
        <v>386</v>
      </c>
    </row>
    <row r="776" spans="1:5" ht="14.4">
      <c r="A776" s="121" t="s">
        <v>125</v>
      </c>
      <c r="B776" s="121" t="s">
        <v>126</v>
      </c>
      <c r="C776" s="122">
        <v>289000</v>
      </c>
      <c r="D776" s="123">
        <v>45455</v>
      </c>
      <c r="E776" s="121" t="s">
        <v>386</v>
      </c>
    </row>
    <row r="777" spans="1:5" ht="14.4">
      <c r="A777" s="121" t="s">
        <v>125</v>
      </c>
      <c r="B777" s="121" t="s">
        <v>126</v>
      </c>
      <c r="C777" s="122">
        <v>386900</v>
      </c>
      <c r="D777" s="123">
        <v>45349</v>
      </c>
      <c r="E777" s="121" t="s">
        <v>386</v>
      </c>
    </row>
    <row r="778" spans="1:5" ht="14.4">
      <c r="A778" s="121" t="s">
        <v>125</v>
      </c>
      <c r="B778" s="121" t="s">
        <v>126</v>
      </c>
      <c r="C778" s="122">
        <v>399999</v>
      </c>
      <c r="D778" s="123">
        <v>45614</v>
      </c>
      <c r="E778" s="121" t="s">
        <v>386</v>
      </c>
    </row>
    <row r="779" spans="1:5" ht="14.4">
      <c r="A779" s="121" t="s">
        <v>125</v>
      </c>
      <c r="B779" s="121" t="s">
        <v>126</v>
      </c>
      <c r="C779" s="122">
        <v>839000</v>
      </c>
      <c r="D779" s="123">
        <v>45303</v>
      </c>
      <c r="E779" s="121" t="s">
        <v>386</v>
      </c>
    </row>
    <row r="780" spans="1:5" ht="14.4">
      <c r="A780" s="121" t="s">
        <v>125</v>
      </c>
      <c r="B780" s="121" t="s">
        <v>126</v>
      </c>
      <c r="C780" s="122">
        <v>465000</v>
      </c>
      <c r="D780" s="123">
        <v>45350</v>
      </c>
      <c r="E780" s="121" t="s">
        <v>386</v>
      </c>
    </row>
    <row r="781" spans="1:5" ht="14.4">
      <c r="A781" s="121" t="s">
        <v>125</v>
      </c>
      <c r="B781" s="121" t="s">
        <v>126</v>
      </c>
      <c r="C781" s="122">
        <v>382000</v>
      </c>
      <c r="D781" s="123">
        <v>45457</v>
      </c>
      <c r="E781" s="121" t="s">
        <v>386</v>
      </c>
    </row>
    <row r="782" spans="1:5" ht="14.4">
      <c r="A782" s="121" t="s">
        <v>125</v>
      </c>
      <c r="B782" s="121" t="s">
        <v>126</v>
      </c>
      <c r="C782" s="122">
        <v>260000</v>
      </c>
      <c r="D782" s="123">
        <v>45345</v>
      </c>
      <c r="E782" s="121" t="s">
        <v>386</v>
      </c>
    </row>
    <row r="783" spans="1:5" ht="14.4">
      <c r="A783" s="121" t="s">
        <v>125</v>
      </c>
      <c r="B783" s="121" t="s">
        <v>126</v>
      </c>
      <c r="C783" s="122">
        <v>375000</v>
      </c>
      <c r="D783" s="123">
        <v>45331</v>
      </c>
      <c r="E783" s="121" t="s">
        <v>386</v>
      </c>
    </row>
    <row r="784" spans="1:5" ht="14.4">
      <c r="A784" s="121" t="s">
        <v>125</v>
      </c>
      <c r="B784" s="121" t="s">
        <v>126</v>
      </c>
      <c r="C784" s="122">
        <v>500000</v>
      </c>
      <c r="D784" s="123">
        <v>45464</v>
      </c>
      <c r="E784" s="121" t="s">
        <v>386</v>
      </c>
    </row>
    <row r="785" spans="1:5" ht="14.4">
      <c r="A785" s="121" t="s">
        <v>125</v>
      </c>
      <c r="B785" s="121" t="s">
        <v>126</v>
      </c>
      <c r="C785" s="122">
        <v>324000</v>
      </c>
      <c r="D785" s="123">
        <v>45609</v>
      </c>
      <c r="E785" s="121" t="s">
        <v>386</v>
      </c>
    </row>
    <row r="786" spans="1:5" ht="14.4">
      <c r="A786" s="121" t="s">
        <v>125</v>
      </c>
      <c r="B786" s="121" t="s">
        <v>126</v>
      </c>
      <c r="C786" s="122">
        <v>300000</v>
      </c>
      <c r="D786" s="123">
        <v>45315</v>
      </c>
      <c r="E786" s="121" t="s">
        <v>386</v>
      </c>
    </row>
    <row r="787" spans="1:5" ht="14.4">
      <c r="A787" s="121" t="s">
        <v>125</v>
      </c>
      <c r="B787" s="121" t="s">
        <v>126</v>
      </c>
      <c r="C787" s="122">
        <v>780000</v>
      </c>
      <c r="D787" s="123">
        <v>45397</v>
      </c>
      <c r="E787" s="121" t="s">
        <v>386</v>
      </c>
    </row>
    <row r="788" spans="1:5" ht="14.4">
      <c r="A788" s="121" t="s">
        <v>125</v>
      </c>
      <c r="B788" s="121" t="s">
        <v>126</v>
      </c>
      <c r="C788" s="122">
        <v>430000</v>
      </c>
      <c r="D788" s="123">
        <v>45314</v>
      </c>
      <c r="E788" s="121" t="s">
        <v>386</v>
      </c>
    </row>
    <row r="789" spans="1:5" ht="14.4">
      <c r="A789" s="121" t="s">
        <v>125</v>
      </c>
      <c r="B789" s="121" t="s">
        <v>126</v>
      </c>
      <c r="C789" s="122">
        <v>725987</v>
      </c>
      <c r="D789" s="123">
        <v>45463</v>
      </c>
      <c r="E789" s="121" t="s">
        <v>385</v>
      </c>
    </row>
    <row r="790" spans="1:5" ht="14.4">
      <c r="A790" s="121" t="s">
        <v>125</v>
      </c>
      <c r="B790" s="121" t="s">
        <v>126</v>
      </c>
      <c r="C790" s="122">
        <v>570922</v>
      </c>
      <c r="D790" s="123">
        <v>45320</v>
      </c>
      <c r="E790" s="121" t="s">
        <v>386</v>
      </c>
    </row>
    <row r="791" spans="1:5" ht="14.4">
      <c r="A791" s="121" t="s">
        <v>125</v>
      </c>
      <c r="B791" s="121" t="s">
        <v>126</v>
      </c>
      <c r="C791" s="122">
        <v>345000</v>
      </c>
      <c r="D791" s="123">
        <v>45308</v>
      </c>
      <c r="E791" s="121" t="s">
        <v>386</v>
      </c>
    </row>
    <row r="792" spans="1:5" ht="14.4">
      <c r="A792" s="121" t="s">
        <v>125</v>
      </c>
      <c r="B792" s="121" t="s">
        <v>126</v>
      </c>
      <c r="C792" s="122">
        <v>50000</v>
      </c>
      <c r="D792" s="123">
        <v>45397</v>
      </c>
      <c r="E792" s="121" t="s">
        <v>387</v>
      </c>
    </row>
    <row r="793" spans="1:5" ht="14.4">
      <c r="A793" s="121" t="s">
        <v>125</v>
      </c>
      <c r="B793" s="121" t="s">
        <v>126</v>
      </c>
      <c r="C793" s="122">
        <v>659000</v>
      </c>
      <c r="D793" s="123">
        <v>45320</v>
      </c>
      <c r="E793" s="121" t="s">
        <v>386</v>
      </c>
    </row>
    <row r="794" spans="1:5" ht="14.4">
      <c r="A794" s="121" t="s">
        <v>125</v>
      </c>
      <c r="B794" s="121" t="s">
        <v>126</v>
      </c>
      <c r="C794" s="122">
        <v>377000</v>
      </c>
      <c r="D794" s="123">
        <v>45485</v>
      </c>
      <c r="E794" s="121" t="s">
        <v>386</v>
      </c>
    </row>
    <row r="795" spans="1:5" ht="14.4">
      <c r="A795" s="121" t="s">
        <v>125</v>
      </c>
      <c r="B795" s="121" t="s">
        <v>126</v>
      </c>
      <c r="C795" s="122">
        <v>238000</v>
      </c>
      <c r="D795" s="123">
        <v>45315</v>
      </c>
      <c r="E795" s="121" t="s">
        <v>387</v>
      </c>
    </row>
    <row r="796" spans="1:5" ht="14.4">
      <c r="A796" s="121" t="s">
        <v>125</v>
      </c>
      <c r="B796" s="121" t="s">
        <v>126</v>
      </c>
      <c r="C796" s="122">
        <v>456250</v>
      </c>
      <c r="D796" s="123">
        <v>45460</v>
      </c>
      <c r="E796" s="121" t="s">
        <v>386</v>
      </c>
    </row>
    <row r="797" spans="1:5" ht="14.4">
      <c r="A797" s="121" t="s">
        <v>125</v>
      </c>
      <c r="B797" s="121" t="s">
        <v>126</v>
      </c>
      <c r="C797" s="122">
        <v>740000</v>
      </c>
      <c r="D797" s="123">
        <v>45476</v>
      </c>
      <c r="E797" s="121" t="s">
        <v>386</v>
      </c>
    </row>
    <row r="798" spans="1:5" ht="14.4">
      <c r="A798" s="121" t="s">
        <v>125</v>
      </c>
      <c r="B798" s="121" t="s">
        <v>126</v>
      </c>
      <c r="C798" s="122">
        <v>429900</v>
      </c>
      <c r="D798" s="123">
        <v>45401</v>
      </c>
      <c r="E798" s="121" t="s">
        <v>386</v>
      </c>
    </row>
    <row r="799" spans="1:5" ht="14.4">
      <c r="A799" s="121" t="s">
        <v>125</v>
      </c>
      <c r="B799" s="121" t="s">
        <v>126</v>
      </c>
      <c r="C799" s="122">
        <v>685000</v>
      </c>
      <c r="D799" s="123">
        <v>45637</v>
      </c>
      <c r="E799" s="121" t="s">
        <v>386</v>
      </c>
    </row>
    <row r="800" spans="1:5" ht="14.4">
      <c r="A800" s="121" t="s">
        <v>125</v>
      </c>
      <c r="B800" s="121" t="s">
        <v>126</v>
      </c>
      <c r="C800" s="122">
        <v>305000</v>
      </c>
      <c r="D800" s="123">
        <v>45394</v>
      </c>
      <c r="E800" s="121" t="s">
        <v>387</v>
      </c>
    </row>
    <row r="801" spans="1:5" ht="14.4">
      <c r="A801" s="121" t="s">
        <v>125</v>
      </c>
      <c r="B801" s="121" t="s">
        <v>126</v>
      </c>
      <c r="C801" s="122">
        <v>435000</v>
      </c>
      <c r="D801" s="123">
        <v>45299</v>
      </c>
      <c r="E801" s="121" t="s">
        <v>386</v>
      </c>
    </row>
    <row r="802" spans="1:5" ht="14.4">
      <c r="A802" s="121" t="s">
        <v>125</v>
      </c>
      <c r="B802" s="121" t="s">
        <v>126</v>
      </c>
      <c r="C802" s="122">
        <v>335500</v>
      </c>
      <c r="D802" s="123">
        <v>45303</v>
      </c>
      <c r="E802" s="121" t="s">
        <v>386</v>
      </c>
    </row>
    <row r="803" spans="1:5" ht="14.4">
      <c r="A803" s="121" t="s">
        <v>125</v>
      </c>
      <c r="B803" s="121" t="s">
        <v>126</v>
      </c>
      <c r="C803" s="122">
        <v>475000</v>
      </c>
      <c r="D803" s="123">
        <v>45393</v>
      </c>
      <c r="E803" s="121" t="s">
        <v>386</v>
      </c>
    </row>
    <row r="804" spans="1:5" ht="14.4">
      <c r="A804" s="121" t="s">
        <v>125</v>
      </c>
      <c r="B804" s="121" t="s">
        <v>126</v>
      </c>
      <c r="C804" s="122">
        <v>700000</v>
      </c>
      <c r="D804" s="123">
        <v>45296</v>
      </c>
      <c r="E804" s="121" t="s">
        <v>386</v>
      </c>
    </row>
    <row r="805" spans="1:5" ht="14.4">
      <c r="A805" s="121" t="s">
        <v>125</v>
      </c>
      <c r="B805" s="121" t="s">
        <v>126</v>
      </c>
      <c r="C805" s="122">
        <v>1061000</v>
      </c>
      <c r="D805" s="123">
        <v>45331</v>
      </c>
      <c r="E805" s="121" t="s">
        <v>386</v>
      </c>
    </row>
    <row r="806" spans="1:5" ht="14.4">
      <c r="A806" s="121" t="s">
        <v>125</v>
      </c>
      <c r="B806" s="121" t="s">
        <v>126</v>
      </c>
      <c r="C806" s="122">
        <v>230000</v>
      </c>
      <c r="D806" s="123">
        <v>45457</v>
      </c>
      <c r="E806" s="121" t="s">
        <v>386</v>
      </c>
    </row>
    <row r="807" spans="1:5" ht="14.4">
      <c r="A807" s="121" t="s">
        <v>125</v>
      </c>
      <c r="B807" s="121" t="s">
        <v>126</v>
      </c>
      <c r="C807" s="122">
        <v>1175000</v>
      </c>
      <c r="D807" s="123">
        <v>45471</v>
      </c>
      <c r="E807" s="121" t="s">
        <v>386</v>
      </c>
    </row>
    <row r="808" spans="1:5" ht="14.4">
      <c r="A808" s="121" t="s">
        <v>125</v>
      </c>
      <c r="B808" s="121" t="s">
        <v>126</v>
      </c>
      <c r="C808" s="122">
        <v>100000</v>
      </c>
      <c r="D808" s="123">
        <v>45314</v>
      </c>
      <c r="E808" s="121" t="s">
        <v>387</v>
      </c>
    </row>
    <row r="809" spans="1:5" ht="14.4">
      <c r="A809" s="121" t="s">
        <v>125</v>
      </c>
      <c r="B809" s="121" t="s">
        <v>126</v>
      </c>
      <c r="C809" s="122">
        <v>90000</v>
      </c>
      <c r="D809" s="123">
        <v>45335</v>
      </c>
      <c r="E809" s="121" t="s">
        <v>387</v>
      </c>
    </row>
    <row r="810" spans="1:5" ht="14.4">
      <c r="A810" s="121" t="s">
        <v>125</v>
      </c>
      <c r="B810" s="121" t="s">
        <v>126</v>
      </c>
      <c r="C810" s="122">
        <v>370000</v>
      </c>
      <c r="D810" s="123">
        <v>45296</v>
      </c>
      <c r="E810" s="121" t="s">
        <v>386</v>
      </c>
    </row>
    <row r="811" spans="1:5" ht="14.4">
      <c r="A811" s="121" t="s">
        <v>125</v>
      </c>
      <c r="B811" s="121" t="s">
        <v>126</v>
      </c>
      <c r="C811" s="122">
        <v>725000</v>
      </c>
      <c r="D811" s="123">
        <v>45471</v>
      </c>
      <c r="E811" s="121" t="s">
        <v>386</v>
      </c>
    </row>
    <row r="812" spans="1:5" ht="14.4">
      <c r="A812" s="121" t="s">
        <v>125</v>
      </c>
      <c r="B812" s="121" t="s">
        <v>126</v>
      </c>
      <c r="C812" s="122">
        <v>699000</v>
      </c>
      <c r="D812" s="123">
        <v>45321</v>
      </c>
      <c r="E812" s="121" t="s">
        <v>386</v>
      </c>
    </row>
    <row r="813" spans="1:5" ht="14.4">
      <c r="A813" s="121" t="s">
        <v>125</v>
      </c>
      <c r="B813" s="121" t="s">
        <v>126</v>
      </c>
      <c r="C813" s="122">
        <v>525900</v>
      </c>
      <c r="D813" s="123">
        <v>45331</v>
      </c>
      <c r="E813" s="121" t="s">
        <v>386</v>
      </c>
    </row>
    <row r="814" spans="1:5" ht="14.4">
      <c r="A814" s="121" t="s">
        <v>125</v>
      </c>
      <c r="B814" s="121" t="s">
        <v>126</v>
      </c>
      <c r="C814" s="122">
        <v>899000</v>
      </c>
      <c r="D814" s="123">
        <v>45399</v>
      </c>
      <c r="E814" s="121" t="s">
        <v>386</v>
      </c>
    </row>
    <row r="815" spans="1:5" ht="14.4">
      <c r="A815" s="121" t="s">
        <v>125</v>
      </c>
      <c r="B815" s="121" t="s">
        <v>126</v>
      </c>
      <c r="C815" s="122">
        <v>652500</v>
      </c>
      <c r="D815" s="123">
        <v>45320</v>
      </c>
      <c r="E815" s="121" t="s">
        <v>387</v>
      </c>
    </row>
    <row r="816" spans="1:5" ht="14.4">
      <c r="A816" s="121" t="s">
        <v>125</v>
      </c>
      <c r="B816" s="121" t="s">
        <v>126</v>
      </c>
      <c r="C816" s="122">
        <v>185000</v>
      </c>
      <c r="D816" s="123">
        <v>45295</v>
      </c>
      <c r="E816" s="121" t="s">
        <v>386</v>
      </c>
    </row>
    <row r="817" spans="1:5" ht="14.4">
      <c r="A817" s="121" t="s">
        <v>125</v>
      </c>
      <c r="B817" s="121" t="s">
        <v>126</v>
      </c>
      <c r="C817" s="122">
        <v>570922</v>
      </c>
      <c r="D817" s="123">
        <v>45320</v>
      </c>
      <c r="E817" s="121" t="s">
        <v>386</v>
      </c>
    </row>
    <row r="818" spans="1:5" ht="14.4">
      <c r="A818" s="121" t="s">
        <v>125</v>
      </c>
      <c r="B818" s="121" t="s">
        <v>126</v>
      </c>
      <c r="C818" s="122">
        <v>690000</v>
      </c>
      <c r="D818" s="123">
        <v>45463</v>
      </c>
      <c r="E818" s="121" t="s">
        <v>386</v>
      </c>
    </row>
    <row r="819" spans="1:5" ht="14.4">
      <c r="A819" s="121" t="s">
        <v>125</v>
      </c>
      <c r="B819" s="121" t="s">
        <v>126</v>
      </c>
      <c r="C819" s="122">
        <v>509000</v>
      </c>
      <c r="D819" s="123">
        <v>45442</v>
      </c>
      <c r="E819" s="121" t="s">
        <v>386</v>
      </c>
    </row>
    <row r="820" spans="1:5" ht="14.4">
      <c r="A820" s="121" t="s">
        <v>125</v>
      </c>
      <c r="B820" s="121" t="s">
        <v>126</v>
      </c>
      <c r="C820" s="122">
        <v>425000</v>
      </c>
      <c r="D820" s="123">
        <v>45631</v>
      </c>
      <c r="E820" s="121" t="s">
        <v>386</v>
      </c>
    </row>
    <row r="821" spans="1:5" ht="14.4">
      <c r="A821" s="121" t="s">
        <v>125</v>
      </c>
      <c r="B821" s="121" t="s">
        <v>126</v>
      </c>
      <c r="C821" s="122">
        <v>645000</v>
      </c>
      <c r="D821" s="123">
        <v>45513</v>
      </c>
      <c r="E821" s="121" t="s">
        <v>386</v>
      </c>
    </row>
    <row r="822" spans="1:5" ht="14.4">
      <c r="A822" s="121" t="s">
        <v>125</v>
      </c>
      <c r="B822" s="121" t="s">
        <v>126</v>
      </c>
      <c r="C822" s="122">
        <v>270000</v>
      </c>
      <c r="D822" s="123">
        <v>45351</v>
      </c>
      <c r="E822" s="121" t="s">
        <v>386</v>
      </c>
    </row>
    <row r="823" spans="1:5" ht="14.4">
      <c r="A823" s="121" t="s">
        <v>125</v>
      </c>
      <c r="B823" s="121" t="s">
        <v>126</v>
      </c>
      <c r="C823" s="122">
        <v>450000</v>
      </c>
      <c r="D823" s="123">
        <v>45611</v>
      </c>
      <c r="E823" s="121" t="s">
        <v>386</v>
      </c>
    </row>
    <row r="824" spans="1:5" ht="14.4">
      <c r="A824" s="121" t="s">
        <v>125</v>
      </c>
      <c r="B824" s="121" t="s">
        <v>126</v>
      </c>
      <c r="C824" s="122">
        <v>404000</v>
      </c>
      <c r="D824" s="123">
        <v>45443</v>
      </c>
      <c r="E824" s="121" t="s">
        <v>386</v>
      </c>
    </row>
    <row r="825" spans="1:5" ht="14.4">
      <c r="A825" s="121" t="s">
        <v>125</v>
      </c>
      <c r="B825" s="121" t="s">
        <v>126</v>
      </c>
      <c r="C825" s="122">
        <v>675000</v>
      </c>
      <c r="D825" s="123">
        <v>45443</v>
      </c>
      <c r="E825" s="121" t="s">
        <v>386</v>
      </c>
    </row>
    <row r="826" spans="1:5" ht="14.4">
      <c r="A826" s="121" t="s">
        <v>125</v>
      </c>
      <c r="B826" s="121" t="s">
        <v>126</v>
      </c>
      <c r="C826" s="122">
        <v>485000</v>
      </c>
      <c r="D826" s="123">
        <v>45490</v>
      </c>
      <c r="E826" s="121" t="s">
        <v>386</v>
      </c>
    </row>
    <row r="827" spans="1:5" ht="14.4">
      <c r="A827" s="121" t="s">
        <v>125</v>
      </c>
      <c r="B827" s="121" t="s">
        <v>126</v>
      </c>
      <c r="C827" s="122">
        <v>765000</v>
      </c>
      <c r="D827" s="123">
        <v>45442</v>
      </c>
      <c r="E827" s="121" t="s">
        <v>386</v>
      </c>
    </row>
    <row r="828" spans="1:5" ht="14.4">
      <c r="A828" s="121" t="s">
        <v>125</v>
      </c>
      <c r="B828" s="121" t="s">
        <v>126</v>
      </c>
      <c r="C828" s="122">
        <v>100000</v>
      </c>
      <c r="D828" s="123">
        <v>45342</v>
      </c>
      <c r="E828" s="121" t="s">
        <v>387</v>
      </c>
    </row>
    <row r="829" spans="1:5" ht="14.4">
      <c r="A829" s="121" t="s">
        <v>125</v>
      </c>
      <c r="B829" s="121" t="s">
        <v>126</v>
      </c>
      <c r="C829" s="122">
        <v>620000</v>
      </c>
      <c r="D829" s="123">
        <v>45447</v>
      </c>
      <c r="E829" s="121" t="s">
        <v>386</v>
      </c>
    </row>
    <row r="830" spans="1:5" ht="14.4">
      <c r="A830" s="121" t="s">
        <v>125</v>
      </c>
      <c r="B830" s="121" t="s">
        <v>126</v>
      </c>
      <c r="C830" s="122">
        <v>560000</v>
      </c>
      <c r="D830" s="123">
        <v>45547</v>
      </c>
      <c r="E830" s="121" t="s">
        <v>386</v>
      </c>
    </row>
    <row r="831" spans="1:5" ht="14.4">
      <c r="A831" s="121" t="s">
        <v>125</v>
      </c>
      <c r="B831" s="121" t="s">
        <v>126</v>
      </c>
      <c r="C831" s="122">
        <v>80000</v>
      </c>
      <c r="D831" s="123">
        <v>45369</v>
      </c>
      <c r="E831" s="121" t="s">
        <v>387</v>
      </c>
    </row>
    <row r="832" spans="1:5" ht="14.4">
      <c r="A832" s="121" t="s">
        <v>125</v>
      </c>
      <c r="B832" s="121" t="s">
        <v>126</v>
      </c>
      <c r="C832" s="122">
        <v>400000</v>
      </c>
      <c r="D832" s="123">
        <v>45359</v>
      </c>
      <c r="E832" s="121" t="s">
        <v>386</v>
      </c>
    </row>
    <row r="833" spans="1:5" ht="14.4">
      <c r="A833" s="121" t="s">
        <v>125</v>
      </c>
      <c r="B833" s="121" t="s">
        <v>126</v>
      </c>
      <c r="C833" s="122">
        <v>425000</v>
      </c>
      <c r="D833" s="123">
        <v>45495</v>
      </c>
      <c r="E833" s="121" t="s">
        <v>386</v>
      </c>
    </row>
    <row r="834" spans="1:5" ht="14.4">
      <c r="A834" s="121" t="s">
        <v>125</v>
      </c>
      <c r="B834" s="121" t="s">
        <v>126</v>
      </c>
      <c r="C834" s="122">
        <v>273145</v>
      </c>
      <c r="D834" s="123">
        <v>45362</v>
      </c>
      <c r="E834" s="121" t="s">
        <v>386</v>
      </c>
    </row>
    <row r="835" spans="1:5" ht="14.4">
      <c r="A835" s="121" t="s">
        <v>125</v>
      </c>
      <c r="B835" s="121" t="s">
        <v>126</v>
      </c>
      <c r="C835" s="122">
        <v>440000</v>
      </c>
      <c r="D835" s="123">
        <v>45490</v>
      </c>
      <c r="E835" s="121" t="s">
        <v>386</v>
      </c>
    </row>
    <row r="836" spans="1:5" ht="14.4">
      <c r="A836" s="121" t="s">
        <v>125</v>
      </c>
      <c r="B836" s="121" t="s">
        <v>126</v>
      </c>
      <c r="C836" s="122">
        <v>404900</v>
      </c>
      <c r="D836" s="123">
        <v>45594</v>
      </c>
      <c r="E836" s="121" t="s">
        <v>386</v>
      </c>
    </row>
    <row r="837" spans="1:5" ht="14.4">
      <c r="A837" s="121" t="s">
        <v>125</v>
      </c>
      <c r="B837" s="121" t="s">
        <v>126</v>
      </c>
      <c r="C837" s="122">
        <v>645000</v>
      </c>
      <c r="D837" s="123">
        <v>45538</v>
      </c>
      <c r="E837" s="121" t="s">
        <v>385</v>
      </c>
    </row>
    <row r="838" spans="1:5" ht="14.4">
      <c r="A838" s="121" t="s">
        <v>125</v>
      </c>
      <c r="B838" s="121" t="s">
        <v>126</v>
      </c>
      <c r="C838" s="122">
        <v>72000</v>
      </c>
      <c r="D838" s="123">
        <v>45520</v>
      </c>
      <c r="E838" s="121" t="s">
        <v>387</v>
      </c>
    </row>
    <row r="839" spans="1:5" ht="14.4">
      <c r="A839" s="121" t="s">
        <v>125</v>
      </c>
      <c r="B839" s="121" t="s">
        <v>126</v>
      </c>
      <c r="C839" s="122">
        <v>1350000</v>
      </c>
      <c r="D839" s="123">
        <v>45378</v>
      </c>
      <c r="E839" s="121" t="s">
        <v>386</v>
      </c>
    </row>
    <row r="840" spans="1:5" ht="14.4">
      <c r="A840" s="121" t="s">
        <v>125</v>
      </c>
      <c r="B840" s="121" t="s">
        <v>126</v>
      </c>
      <c r="C840" s="122">
        <v>298000</v>
      </c>
      <c r="D840" s="123">
        <v>45593</v>
      </c>
      <c r="E840" s="121" t="s">
        <v>386</v>
      </c>
    </row>
    <row r="841" spans="1:5" ht="14.4">
      <c r="A841" s="121" t="s">
        <v>125</v>
      </c>
      <c r="B841" s="121" t="s">
        <v>126</v>
      </c>
      <c r="C841" s="122">
        <v>375000</v>
      </c>
      <c r="D841" s="123">
        <v>45596</v>
      </c>
      <c r="E841" s="121" t="s">
        <v>387</v>
      </c>
    </row>
    <row r="842" spans="1:5" ht="14.4">
      <c r="A842" s="121" t="s">
        <v>125</v>
      </c>
      <c r="B842" s="121" t="s">
        <v>126</v>
      </c>
      <c r="C842" s="122">
        <v>906000</v>
      </c>
      <c r="D842" s="123">
        <v>45499</v>
      </c>
      <c r="E842" s="121" t="s">
        <v>386</v>
      </c>
    </row>
    <row r="843" spans="1:5" ht="14.4">
      <c r="A843" s="121" t="s">
        <v>125</v>
      </c>
      <c r="B843" s="121" t="s">
        <v>126</v>
      </c>
      <c r="C843" s="122">
        <v>1300000</v>
      </c>
      <c r="D843" s="123">
        <v>45526</v>
      </c>
      <c r="E843" s="121" t="s">
        <v>386</v>
      </c>
    </row>
    <row r="844" spans="1:5" ht="14.4">
      <c r="A844" s="121" t="s">
        <v>125</v>
      </c>
      <c r="B844" s="121" t="s">
        <v>126</v>
      </c>
      <c r="C844" s="122">
        <v>110000</v>
      </c>
      <c r="D844" s="123">
        <v>45376</v>
      </c>
      <c r="E844" s="121" t="s">
        <v>387</v>
      </c>
    </row>
    <row r="845" spans="1:5" ht="14.4">
      <c r="A845" s="121" t="s">
        <v>125</v>
      </c>
      <c r="B845" s="121" t="s">
        <v>126</v>
      </c>
      <c r="C845" s="122">
        <v>444999</v>
      </c>
      <c r="D845" s="123">
        <v>45513</v>
      </c>
      <c r="E845" s="121" t="s">
        <v>386</v>
      </c>
    </row>
    <row r="846" spans="1:5" ht="14.4">
      <c r="A846" s="121" t="s">
        <v>125</v>
      </c>
      <c r="B846" s="121" t="s">
        <v>126</v>
      </c>
      <c r="C846" s="122">
        <v>330000</v>
      </c>
      <c r="D846" s="123">
        <v>45538</v>
      </c>
      <c r="E846" s="121" t="s">
        <v>385</v>
      </c>
    </row>
    <row r="847" spans="1:5" ht="14.4">
      <c r="A847" s="121" t="s">
        <v>125</v>
      </c>
      <c r="B847" s="121" t="s">
        <v>126</v>
      </c>
      <c r="C847" s="122">
        <v>658395</v>
      </c>
      <c r="D847" s="123">
        <v>45338</v>
      </c>
      <c r="E847" s="121" t="s">
        <v>385</v>
      </c>
    </row>
    <row r="848" spans="1:5" ht="14.4">
      <c r="A848" s="121" t="s">
        <v>125</v>
      </c>
      <c r="B848" s="121" t="s">
        <v>126</v>
      </c>
      <c r="C848" s="122">
        <v>660000</v>
      </c>
      <c r="D848" s="123">
        <v>45538</v>
      </c>
      <c r="E848" s="121" t="s">
        <v>385</v>
      </c>
    </row>
    <row r="849" spans="1:5" ht="14.4">
      <c r="A849" s="121" t="s">
        <v>125</v>
      </c>
      <c r="B849" s="121" t="s">
        <v>126</v>
      </c>
      <c r="C849" s="122">
        <v>660000</v>
      </c>
      <c r="D849" s="123">
        <v>45538</v>
      </c>
      <c r="E849" s="121" t="s">
        <v>385</v>
      </c>
    </row>
    <row r="850" spans="1:5" ht="14.4">
      <c r="A850" s="121" t="s">
        <v>125</v>
      </c>
      <c r="B850" s="121" t="s">
        <v>126</v>
      </c>
      <c r="C850" s="122">
        <v>645000</v>
      </c>
      <c r="D850" s="123">
        <v>45538</v>
      </c>
      <c r="E850" s="121" t="s">
        <v>385</v>
      </c>
    </row>
    <row r="851" spans="1:5" ht="14.4">
      <c r="A851" s="121" t="s">
        <v>125</v>
      </c>
      <c r="B851" s="121" t="s">
        <v>126</v>
      </c>
      <c r="C851" s="122">
        <v>545000</v>
      </c>
      <c r="D851" s="123">
        <v>45603</v>
      </c>
      <c r="E851" s="121" t="s">
        <v>386</v>
      </c>
    </row>
    <row r="852" spans="1:5" ht="14.4">
      <c r="A852" s="121" t="s">
        <v>125</v>
      </c>
      <c r="B852" s="121" t="s">
        <v>126</v>
      </c>
      <c r="C852" s="122">
        <v>630000</v>
      </c>
      <c r="D852" s="123">
        <v>45643</v>
      </c>
      <c r="E852" s="121" t="s">
        <v>386</v>
      </c>
    </row>
    <row r="853" spans="1:5" ht="14.4">
      <c r="A853" s="121" t="s">
        <v>125</v>
      </c>
      <c r="B853" s="121" t="s">
        <v>126</v>
      </c>
      <c r="C853" s="122">
        <v>376000</v>
      </c>
      <c r="D853" s="123">
        <v>45657</v>
      </c>
      <c r="E853" s="121" t="s">
        <v>387</v>
      </c>
    </row>
    <row r="854" spans="1:5" ht="14.4">
      <c r="A854" s="121" t="s">
        <v>125</v>
      </c>
      <c r="B854" s="121" t="s">
        <v>126</v>
      </c>
      <c r="C854" s="122">
        <v>320000</v>
      </c>
      <c r="D854" s="123">
        <v>45359</v>
      </c>
      <c r="E854" s="121" t="s">
        <v>386</v>
      </c>
    </row>
    <row r="855" spans="1:5" ht="14.4">
      <c r="A855" s="121" t="s">
        <v>125</v>
      </c>
      <c r="B855" s="121" t="s">
        <v>126</v>
      </c>
      <c r="C855" s="122">
        <v>515000</v>
      </c>
      <c r="D855" s="123">
        <v>45587</v>
      </c>
      <c r="E855" s="121" t="s">
        <v>386</v>
      </c>
    </row>
    <row r="856" spans="1:5" ht="14.4">
      <c r="A856" s="121" t="s">
        <v>125</v>
      </c>
      <c r="B856" s="121" t="s">
        <v>126</v>
      </c>
      <c r="C856" s="122">
        <v>305000</v>
      </c>
      <c r="D856" s="123">
        <v>45351</v>
      </c>
      <c r="E856" s="121" t="s">
        <v>386</v>
      </c>
    </row>
    <row r="857" spans="1:5" ht="14.4">
      <c r="A857" s="121" t="s">
        <v>125</v>
      </c>
      <c r="B857" s="121" t="s">
        <v>126</v>
      </c>
      <c r="C857" s="122">
        <v>440000</v>
      </c>
      <c r="D857" s="123">
        <v>45300</v>
      </c>
      <c r="E857" s="121" t="s">
        <v>386</v>
      </c>
    </row>
    <row r="858" spans="1:5" ht="14.4">
      <c r="A858" s="121" t="s">
        <v>125</v>
      </c>
      <c r="B858" s="121" t="s">
        <v>126</v>
      </c>
      <c r="C858" s="122">
        <v>8880000</v>
      </c>
      <c r="D858" s="123">
        <v>45608</v>
      </c>
      <c r="E858" s="121" t="s">
        <v>387</v>
      </c>
    </row>
    <row r="859" spans="1:5" ht="14.4">
      <c r="A859" s="121" t="s">
        <v>125</v>
      </c>
      <c r="B859" s="121" t="s">
        <v>126</v>
      </c>
      <c r="C859" s="122">
        <v>295000</v>
      </c>
      <c r="D859" s="123">
        <v>45303</v>
      </c>
      <c r="E859" s="121" t="s">
        <v>386</v>
      </c>
    </row>
    <row r="860" spans="1:5" ht="14.4">
      <c r="A860" s="121" t="s">
        <v>125</v>
      </c>
      <c r="B860" s="121" t="s">
        <v>126</v>
      </c>
      <c r="C860" s="122">
        <v>460000</v>
      </c>
      <c r="D860" s="123">
        <v>45364</v>
      </c>
      <c r="E860" s="121" t="s">
        <v>386</v>
      </c>
    </row>
    <row r="861" spans="1:5" ht="14.4">
      <c r="A861" s="121" t="s">
        <v>125</v>
      </c>
      <c r="B861" s="121" t="s">
        <v>126</v>
      </c>
      <c r="C861" s="122">
        <v>521000</v>
      </c>
      <c r="D861" s="123">
        <v>45355</v>
      </c>
      <c r="E861" s="121" t="s">
        <v>386</v>
      </c>
    </row>
    <row r="862" spans="1:5" ht="14.4">
      <c r="A862" s="121" t="s">
        <v>125</v>
      </c>
      <c r="B862" s="121" t="s">
        <v>126</v>
      </c>
      <c r="C862" s="122">
        <v>415000</v>
      </c>
      <c r="D862" s="123">
        <v>45498</v>
      </c>
      <c r="E862" s="121" t="s">
        <v>386</v>
      </c>
    </row>
    <row r="863" spans="1:5" ht="14.4">
      <c r="A863" s="121" t="s">
        <v>125</v>
      </c>
      <c r="B863" s="121" t="s">
        <v>126</v>
      </c>
      <c r="C863" s="122">
        <v>930500</v>
      </c>
      <c r="D863" s="123">
        <v>45468</v>
      </c>
      <c r="E863" s="121" t="s">
        <v>386</v>
      </c>
    </row>
    <row r="864" spans="1:5" ht="14.4">
      <c r="A864" s="121" t="s">
        <v>125</v>
      </c>
      <c r="B864" s="121" t="s">
        <v>126</v>
      </c>
      <c r="C864" s="122">
        <v>820000</v>
      </c>
      <c r="D864" s="123">
        <v>45355</v>
      </c>
      <c r="E864" s="121" t="s">
        <v>386</v>
      </c>
    </row>
    <row r="865" spans="1:5" ht="14.4">
      <c r="A865" s="121" t="s">
        <v>125</v>
      </c>
      <c r="B865" s="121" t="s">
        <v>126</v>
      </c>
      <c r="C865" s="122">
        <v>50000</v>
      </c>
      <c r="D865" s="123">
        <v>45351</v>
      </c>
      <c r="E865" s="121" t="s">
        <v>387</v>
      </c>
    </row>
    <row r="866" spans="1:5" ht="14.4">
      <c r="A866" s="121" t="s">
        <v>125</v>
      </c>
      <c r="B866" s="121" t="s">
        <v>126</v>
      </c>
      <c r="C866" s="122">
        <v>595000</v>
      </c>
      <c r="D866" s="123">
        <v>45352</v>
      </c>
      <c r="E866" s="121" t="s">
        <v>386</v>
      </c>
    </row>
    <row r="867" spans="1:5" ht="14.4">
      <c r="A867" s="121" t="s">
        <v>125</v>
      </c>
      <c r="B867" s="121" t="s">
        <v>126</v>
      </c>
      <c r="C867" s="122">
        <v>880000</v>
      </c>
      <c r="D867" s="123">
        <v>45322</v>
      </c>
      <c r="E867" s="121" t="s">
        <v>386</v>
      </c>
    </row>
    <row r="868" spans="1:5" ht="14.4">
      <c r="A868" s="121" t="s">
        <v>125</v>
      </c>
      <c r="B868" s="121" t="s">
        <v>126</v>
      </c>
      <c r="C868" s="122">
        <v>534000</v>
      </c>
      <c r="D868" s="123">
        <v>45483</v>
      </c>
      <c r="E868" s="121" t="s">
        <v>386</v>
      </c>
    </row>
    <row r="869" spans="1:5" ht="14.4">
      <c r="A869" s="121" t="s">
        <v>125</v>
      </c>
      <c r="B869" s="121" t="s">
        <v>126</v>
      </c>
      <c r="C869" s="122">
        <v>75000</v>
      </c>
      <c r="D869" s="123">
        <v>45344</v>
      </c>
      <c r="E869" s="121" t="s">
        <v>387</v>
      </c>
    </row>
    <row r="870" spans="1:5" ht="14.4">
      <c r="A870" s="121" t="s">
        <v>125</v>
      </c>
      <c r="B870" s="121" t="s">
        <v>126</v>
      </c>
      <c r="C870" s="122">
        <v>945000</v>
      </c>
      <c r="D870" s="123">
        <v>45457</v>
      </c>
      <c r="E870" s="121" t="s">
        <v>386</v>
      </c>
    </row>
    <row r="871" spans="1:5" ht="14.4">
      <c r="A871" s="121" t="s">
        <v>125</v>
      </c>
      <c r="B871" s="121" t="s">
        <v>126</v>
      </c>
      <c r="C871" s="122">
        <v>500000</v>
      </c>
      <c r="D871" s="123">
        <v>45301</v>
      </c>
      <c r="E871" s="121" t="s">
        <v>386</v>
      </c>
    </row>
    <row r="872" spans="1:5" ht="14.4">
      <c r="A872" s="121" t="s">
        <v>125</v>
      </c>
      <c r="B872" s="121" t="s">
        <v>126</v>
      </c>
      <c r="C872" s="122">
        <v>651338</v>
      </c>
      <c r="D872" s="123">
        <v>45303</v>
      </c>
      <c r="E872" s="121" t="s">
        <v>385</v>
      </c>
    </row>
    <row r="873" spans="1:5" ht="14.4">
      <c r="A873" s="121" t="s">
        <v>125</v>
      </c>
      <c r="B873" s="121" t="s">
        <v>126</v>
      </c>
      <c r="C873" s="122">
        <v>35000</v>
      </c>
      <c r="D873" s="123">
        <v>45544</v>
      </c>
      <c r="E873" s="121" t="s">
        <v>387</v>
      </c>
    </row>
    <row r="874" spans="1:5" ht="14.4">
      <c r="A874" s="121" t="s">
        <v>125</v>
      </c>
      <c r="B874" s="121" t="s">
        <v>126</v>
      </c>
      <c r="C874" s="122">
        <v>598000</v>
      </c>
      <c r="D874" s="123">
        <v>45373</v>
      </c>
      <c r="E874" s="121" t="s">
        <v>386</v>
      </c>
    </row>
    <row r="875" spans="1:5" ht="14.4">
      <c r="A875" s="121" t="s">
        <v>125</v>
      </c>
      <c r="B875" s="121" t="s">
        <v>126</v>
      </c>
      <c r="C875" s="122">
        <v>880000</v>
      </c>
      <c r="D875" s="123">
        <v>45365</v>
      </c>
      <c r="E875" s="121" t="s">
        <v>386</v>
      </c>
    </row>
    <row r="876" spans="1:5" ht="14.4">
      <c r="A876" s="121" t="s">
        <v>125</v>
      </c>
      <c r="B876" s="121" t="s">
        <v>126</v>
      </c>
      <c r="C876" s="122">
        <v>225000</v>
      </c>
      <c r="D876" s="123">
        <v>45540</v>
      </c>
      <c r="E876" s="121" t="s">
        <v>386</v>
      </c>
    </row>
    <row r="877" spans="1:5" ht="14.4">
      <c r="A877" s="121" t="s">
        <v>125</v>
      </c>
      <c r="B877" s="121" t="s">
        <v>126</v>
      </c>
      <c r="C877" s="122">
        <v>379000</v>
      </c>
      <c r="D877" s="123">
        <v>45476</v>
      </c>
      <c r="E877" s="121" t="s">
        <v>386</v>
      </c>
    </row>
    <row r="878" spans="1:5" ht="14.4">
      <c r="A878" s="121" t="s">
        <v>125</v>
      </c>
      <c r="B878" s="121" t="s">
        <v>126</v>
      </c>
      <c r="C878" s="122">
        <v>80000</v>
      </c>
      <c r="D878" s="123">
        <v>45366</v>
      </c>
      <c r="E878" s="121" t="s">
        <v>387</v>
      </c>
    </row>
    <row r="879" spans="1:5" ht="14.4">
      <c r="A879" s="121" t="s">
        <v>125</v>
      </c>
      <c r="B879" s="121" t="s">
        <v>126</v>
      </c>
      <c r="C879" s="122">
        <v>549900</v>
      </c>
      <c r="D879" s="123">
        <v>45366</v>
      </c>
      <c r="E879" s="121" t="s">
        <v>386</v>
      </c>
    </row>
    <row r="880" spans="1:5" ht="14.4">
      <c r="A880" s="121" t="s">
        <v>125</v>
      </c>
      <c r="B880" s="121" t="s">
        <v>126</v>
      </c>
      <c r="C880" s="122">
        <v>365000</v>
      </c>
      <c r="D880" s="123">
        <v>45357</v>
      </c>
      <c r="E880" s="121" t="s">
        <v>386</v>
      </c>
    </row>
    <row r="881" spans="1:5" ht="14.4">
      <c r="A881" s="121" t="s">
        <v>125</v>
      </c>
      <c r="B881" s="121" t="s">
        <v>126</v>
      </c>
      <c r="C881" s="122">
        <v>725000</v>
      </c>
      <c r="D881" s="123">
        <v>45366</v>
      </c>
      <c r="E881" s="121" t="s">
        <v>386</v>
      </c>
    </row>
    <row r="882" spans="1:5" ht="14.4">
      <c r="A882" s="121" t="s">
        <v>125</v>
      </c>
      <c r="B882" s="121" t="s">
        <v>126</v>
      </c>
      <c r="C882" s="122">
        <v>400000</v>
      </c>
      <c r="D882" s="123">
        <v>45357</v>
      </c>
      <c r="E882" s="121" t="s">
        <v>386</v>
      </c>
    </row>
    <row r="883" spans="1:5" ht="14.4">
      <c r="A883" s="121" t="s">
        <v>125</v>
      </c>
      <c r="B883" s="121" t="s">
        <v>126</v>
      </c>
      <c r="C883" s="122">
        <v>295000</v>
      </c>
      <c r="D883" s="123">
        <v>45366</v>
      </c>
      <c r="E883" s="121" t="s">
        <v>386</v>
      </c>
    </row>
    <row r="884" spans="1:5" ht="14.4">
      <c r="A884" s="121" t="s">
        <v>125</v>
      </c>
      <c r="B884" s="121" t="s">
        <v>126</v>
      </c>
      <c r="C884" s="122">
        <v>635000</v>
      </c>
      <c r="D884" s="123">
        <v>45366</v>
      </c>
      <c r="E884" s="121" t="s">
        <v>386</v>
      </c>
    </row>
    <row r="885" spans="1:5" ht="14.4">
      <c r="A885" s="121" t="s">
        <v>125</v>
      </c>
      <c r="B885" s="121" t="s">
        <v>126</v>
      </c>
      <c r="C885" s="122">
        <v>425000</v>
      </c>
      <c r="D885" s="123">
        <v>45379</v>
      </c>
      <c r="E885" s="121" t="s">
        <v>386</v>
      </c>
    </row>
    <row r="886" spans="1:5" ht="14.4">
      <c r="A886" s="121" t="s">
        <v>125</v>
      </c>
      <c r="B886" s="121" t="s">
        <v>126</v>
      </c>
      <c r="C886" s="122">
        <v>460000</v>
      </c>
      <c r="D886" s="123">
        <v>45489</v>
      </c>
      <c r="E886" s="121" t="s">
        <v>386</v>
      </c>
    </row>
    <row r="887" spans="1:5" ht="14.4">
      <c r="A887" s="121" t="s">
        <v>125</v>
      </c>
      <c r="B887" s="121" t="s">
        <v>126</v>
      </c>
      <c r="C887" s="122">
        <v>640000</v>
      </c>
      <c r="D887" s="123">
        <v>45307</v>
      </c>
      <c r="E887" s="121" t="s">
        <v>386</v>
      </c>
    </row>
    <row r="888" spans="1:5" ht="14.4">
      <c r="A888" s="121" t="s">
        <v>125</v>
      </c>
      <c r="B888" s="121" t="s">
        <v>126</v>
      </c>
      <c r="C888" s="122">
        <v>393000</v>
      </c>
      <c r="D888" s="123">
        <v>45357</v>
      </c>
      <c r="E888" s="121" t="s">
        <v>386</v>
      </c>
    </row>
    <row r="889" spans="1:5" ht="14.4">
      <c r="A889" s="121" t="s">
        <v>125</v>
      </c>
      <c r="B889" s="121" t="s">
        <v>126</v>
      </c>
      <c r="C889" s="122">
        <v>355500</v>
      </c>
      <c r="D889" s="123">
        <v>45336</v>
      </c>
      <c r="E889" s="121" t="s">
        <v>386</v>
      </c>
    </row>
    <row r="890" spans="1:5" ht="14.4">
      <c r="A890" s="121" t="s">
        <v>125</v>
      </c>
      <c r="B890" s="121" t="s">
        <v>126</v>
      </c>
      <c r="C890" s="122">
        <v>950000</v>
      </c>
      <c r="D890" s="123">
        <v>45366</v>
      </c>
      <c r="E890" s="121" t="s">
        <v>386</v>
      </c>
    </row>
    <row r="891" spans="1:5" ht="14.4">
      <c r="A891" s="121" t="s">
        <v>142</v>
      </c>
      <c r="B891" s="121" t="s">
        <v>143</v>
      </c>
      <c r="C891" s="122">
        <v>428810</v>
      </c>
      <c r="D891" s="123">
        <v>45351</v>
      </c>
      <c r="E891" s="121" t="s">
        <v>385</v>
      </c>
    </row>
    <row r="892" spans="1:5" ht="14.4">
      <c r="A892" s="121" t="s">
        <v>142</v>
      </c>
      <c r="B892" s="121" t="s">
        <v>143</v>
      </c>
      <c r="C892" s="122">
        <v>750000</v>
      </c>
      <c r="D892" s="123">
        <v>45394</v>
      </c>
      <c r="E892" s="121" t="s">
        <v>386</v>
      </c>
    </row>
    <row r="893" spans="1:5" ht="14.4">
      <c r="A893" s="121" t="s">
        <v>142</v>
      </c>
      <c r="B893" s="121" t="s">
        <v>143</v>
      </c>
      <c r="C893" s="122">
        <v>445000</v>
      </c>
      <c r="D893" s="123">
        <v>45351</v>
      </c>
      <c r="E893" s="121" t="s">
        <v>386</v>
      </c>
    </row>
    <row r="894" spans="1:5" ht="14.4">
      <c r="A894" s="121" t="s">
        <v>142</v>
      </c>
      <c r="B894" s="121" t="s">
        <v>143</v>
      </c>
      <c r="C894" s="122">
        <v>685452</v>
      </c>
      <c r="D894" s="123">
        <v>45604</v>
      </c>
      <c r="E894" s="121" t="s">
        <v>385</v>
      </c>
    </row>
    <row r="895" spans="1:5" ht="14.4">
      <c r="A895" s="121" t="s">
        <v>142</v>
      </c>
      <c r="B895" s="121" t="s">
        <v>143</v>
      </c>
      <c r="C895" s="122">
        <v>630000</v>
      </c>
      <c r="D895" s="123">
        <v>45352</v>
      </c>
      <c r="E895" s="121" t="s">
        <v>386</v>
      </c>
    </row>
    <row r="896" spans="1:5" ht="14.4">
      <c r="A896" s="121" t="s">
        <v>142</v>
      </c>
      <c r="B896" s="121" t="s">
        <v>143</v>
      </c>
      <c r="C896" s="122">
        <v>629900</v>
      </c>
      <c r="D896" s="123">
        <v>45356</v>
      </c>
      <c r="E896" s="121" t="s">
        <v>386</v>
      </c>
    </row>
    <row r="897" spans="1:5" ht="14.4">
      <c r="A897" s="121" t="s">
        <v>142</v>
      </c>
      <c r="B897" s="121" t="s">
        <v>143</v>
      </c>
      <c r="C897" s="122">
        <v>586408</v>
      </c>
      <c r="D897" s="123">
        <v>45440</v>
      </c>
      <c r="E897" s="121" t="s">
        <v>385</v>
      </c>
    </row>
    <row r="898" spans="1:5" ht="14.4">
      <c r="A898" s="121" t="s">
        <v>142</v>
      </c>
      <c r="B898" s="121" t="s">
        <v>143</v>
      </c>
      <c r="C898" s="122">
        <v>394277</v>
      </c>
      <c r="D898" s="123">
        <v>45359</v>
      </c>
      <c r="E898" s="121" t="s">
        <v>385</v>
      </c>
    </row>
    <row r="899" spans="1:5" ht="14.4">
      <c r="A899" s="121" t="s">
        <v>142</v>
      </c>
      <c r="B899" s="121" t="s">
        <v>143</v>
      </c>
      <c r="C899" s="122">
        <v>391175</v>
      </c>
      <c r="D899" s="123">
        <v>45392</v>
      </c>
      <c r="E899" s="121" t="s">
        <v>385</v>
      </c>
    </row>
    <row r="900" spans="1:5" ht="14.4">
      <c r="A900" s="121" t="s">
        <v>142</v>
      </c>
      <c r="B900" s="121" t="s">
        <v>143</v>
      </c>
      <c r="C900" s="122">
        <v>459798</v>
      </c>
      <c r="D900" s="123">
        <v>45393</v>
      </c>
      <c r="E900" s="121" t="s">
        <v>387</v>
      </c>
    </row>
    <row r="901" spans="1:5" ht="14.4">
      <c r="A901" s="121" t="s">
        <v>142</v>
      </c>
      <c r="B901" s="121" t="s">
        <v>143</v>
      </c>
      <c r="C901" s="122">
        <v>699128</v>
      </c>
      <c r="D901" s="123">
        <v>45623</v>
      </c>
      <c r="E901" s="121" t="s">
        <v>385</v>
      </c>
    </row>
    <row r="902" spans="1:5" ht="14.4">
      <c r="A902" s="121" t="s">
        <v>142</v>
      </c>
      <c r="B902" s="121" t="s">
        <v>143</v>
      </c>
      <c r="C902" s="122">
        <v>298839</v>
      </c>
      <c r="D902" s="123">
        <v>45608</v>
      </c>
      <c r="E902" s="121" t="s">
        <v>387</v>
      </c>
    </row>
    <row r="903" spans="1:5" ht="14.4">
      <c r="A903" s="121" t="s">
        <v>142</v>
      </c>
      <c r="B903" s="121" t="s">
        <v>143</v>
      </c>
      <c r="C903" s="122">
        <v>601291</v>
      </c>
      <c r="D903" s="123">
        <v>45632</v>
      </c>
      <c r="E903" s="121" t="s">
        <v>385</v>
      </c>
    </row>
    <row r="904" spans="1:5" ht="14.4">
      <c r="A904" s="121" t="s">
        <v>142</v>
      </c>
      <c r="B904" s="121" t="s">
        <v>143</v>
      </c>
      <c r="C904" s="122">
        <v>585000</v>
      </c>
      <c r="D904" s="123">
        <v>45412</v>
      </c>
      <c r="E904" s="121" t="s">
        <v>386</v>
      </c>
    </row>
    <row r="905" spans="1:5" ht="14.4">
      <c r="A905" s="121" t="s">
        <v>142</v>
      </c>
      <c r="B905" s="121" t="s">
        <v>143</v>
      </c>
      <c r="C905" s="122">
        <v>401449</v>
      </c>
      <c r="D905" s="123">
        <v>45350</v>
      </c>
      <c r="E905" s="121" t="s">
        <v>385</v>
      </c>
    </row>
    <row r="906" spans="1:5" ht="14.4">
      <c r="A906" s="121" t="s">
        <v>142</v>
      </c>
      <c r="B906" s="121" t="s">
        <v>143</v>
      </c>
      <c r="C906" s="122">
        <v>459000</v>
      </c>
      <c r="D906" s="123">
        <v>45547</v>
      </c>
      <c r="E906" s="121" t="s">
        <v>386</v>
      </c>
    </row>
    <row r="907" spans="1:5" ht="14.4">
      <c r="A907" s="121" t="s">
        <v>142</v>
      </c>
      <c r="B907" s="121" t="s">
        <v>143</v>
      </c>
      <c r="C907" s="122">
        <v>596361</v>
      </c>
      <c r="D907" s="123">
        <v>45618</v>
      </c>
      <c r="E907" s="121" t="s">
        <v>385</v>
      </c>
    </row>
    <row r="908" spans="1:5" ht="14.4">
      <c r="A908" s="121" t="s">
        <v>142</v>
      </c>
      <c r="B908" s="121" t="s">
        <v>143</v>
      </c>
      <c r="C908" s="122">
        <v>310000</v>
      </c>
      <c r="D908" s="123">
        <v>45621</v>
      </c>
      <c r="E908" s="121" t="s">
        <v>387</v>
      </c>
    </row>
    <row r="909" spans="1:5" ht="14.4">
      <c r="A909" s="121" t="s">
        <v>142</v>
      </c>
      <c r="B909" s="121" t="s">
        <v>143</v>
      </c>
      <c r="C909" s="122">
        <v>550000</v>
      </c>
      <c r="D909" s="123">
        <v>45559</v>
      </c>
      <c r="E909" s="121" t="s">
        <v>386</v>
      </c>
    </row>
    <row r="910" spans="1:5" ht="14.4">
      <c r="A910" s="121" t="s">
        <v>142</v>
      </c>
      <c r="B910" s="121" t="s">
        <v>143</v>
      </c>
      <c r="C910" s="122">
        <v>100000</v>
      </c>
      <c r="D910" s="123">
        <v>45642</v>
      </c>
      <c r="E910" s="121" t="s">
        <v>387</v>
      </c>
    </row>
    <row r="911" spans="1:5" ht="14.4">
      <c r="A911" s="121" t="s">
        <v>142</v>
      </c>
      <c r="B911" s="121" t="s">
        <v>143</v>
      </c>
      <c r="C911" s="122">
        <v>400000</v>
      </c>
      <c r="D911" s="123">
        <v>45443</v>
      </c>
      <c r="E911" s="121" t="s">
        <v>386</v>
      </c>
    </row>
    <row r="912" spans="1:5" ht="14.4">
      <c r="A912" s="121" t="s">
        <v>142</v>
      </c>
      <c r="B912" s="121" t="s">
        <v>143</v>
      </c>
      <c r="C912" s="122">
        <v>268416</v>
      </c>
      <c r="D912" s="123">
        <v>45580</v>
      </c>
      <c r="E912" s="121" t="s">
        <v>387</v>
      </c>
    </row>
    <row r="913" spans="1:5" ht="14.4">
      <c r="A913" s="121" t="s">
        <v>142</v>
      </c>
      <c r="B913" s="121" t="s">
        <v>143</v>
      </c>
      <c r="C913" s="122">
        <v>701250</v>
      </c>
      <c r="D913" s="123">
        <v>45629</v>
      </c>
      <c r="E913" s="121" t="s">
        <v>387</v>
      </c>
    </row>
    <row r="914" spans="1:5" ht="14.4">
      <c r="A914" s="121" t="s">
        <v>142</v>
      </c>
      <c r="B914" s="121" t="s">
        <v>143</v>
      </c>
      <c r="C914" s="122">
        <v>630000</v>
      </c>
      <c r="D914" s="123">
        <v>45630</v>
      </c>
      <c r="E914" s="121" t="s">
        <v>386</v>
      </c>
    </row>
    <row r="915" spans="1:5" ht="14.4">
      <c r="A915" s="121" t="s">
        <v>142</v>
      </c>
      <c r="B915" s="121" t="s">
        <v>143</v>
      </c>
      <c r="C915" s="122">
        <v>605000</v>
      </c>
      <c r="D915" s="123">
        <v>45631</v>
      </c>
      <c r="E915" s="121" t="s">
        <v>386</v>
      </c>
    </row>
    <row r="916" spans="1:5" ht="14.4">
      <c r="A916" s="121" t="s">
        <v>142</v>
      </c>
      <c r="B916" s="121" t="s">
        <v>143</v>
      </c>
      <c r="C916" s="122">
        <v>641500</v>
      </c>
      <c r="D916" s="123">
        <v>45580</v>
      </c>
      <c r="E916" s="121" t="s">
        <v>386</v>
      </c>
    </row>
    <row r="917" spans="1:5" ht="14.4">
      <c r="A917" s="121" t="s">
        <v>142</v>
      </c>
      <c r="B917" s="121" t="s">
        <v>143</v>
      </c>
      <c r="C917" s="122">
        <v>1276000</v>
      </c>
      <c r="D917" s="123">
        <v>45632</v>
      </c>
      <c r="E917" s="121" t="s">
        <v>386</v>
      </c>
    </row>
    <row r="918" spans="1:5" ht="14.4">
      <c r="A918" s="121" t="s">
        <v>142</v>
      </c>
      <c r="B918" s="121" t="s">
        <v>143</v>
      </c>
      <c r="C918" s="122">
        <v>300000</v>
      </c>
      <c r="D918" s="123">
        <v>45322</v>
      </c>
      <c r="E918" s="121" t="s">
        <v>387</v>
      </c>
    </row>
    <row r="919" spans="1:5" ht="14.4">
      <c r="A919" s="121" t="s">
        <v>142</v>
      </c>
      <c r="B919" s="121" t="s">
        <v>143</v>
      </c>
      <c r="C919" s="122">
        <v>470000</v>
      </c>
      <c r="D919" s="123">
        <v>45635</v>
      </c>
      <c r="E919" s="121" t="s">
        <v>386</v>
      </c>
    </row>
    <row r="920" spans="1:5" ht="14.4">
      <c r="A920" s="121" t="s">
        <v>142</v>
      </c>
      <c r="B920" s="121" t="s">
        <v>143</v>
      </c>
      <c r="C920" s="122">
        <v>368400</v>
      </c>
      <c r="D920" s="123">
        <v>45637</v>
      </c>
      <c r="E920" s="121" t="s">
        <v>387</v>
      </c>
    </row>
    <row r="921" spans="1:5" ht="14.4">
      <c r="A921" s="121" t="s">
        <v>142</v>
      </c>
      <c r="B921" s="121" t="s">
        <v>143</v>
      </c>
      <c r="C921" s="122">
        <v>405000</v>
      </c>
      <c r="D921" s="123">
        <v>45558</v>
      </c>
      <c r="E921" s="121" t="s">
        <v>386</v>
      </c>
    </row>
    <row r="922" spans="1:5" ht="14.4">
      <c r="A922" s="121" t="s">
        <v>142</v>
      </c>
      <c r="B922" s="121" t="s">
        <v>143</v>
      </c>
      <c r="C922" s="122">
        <v>202500</v>
      </c>
      <c r="D922" s="123">
        <v>45351</v>
      </c>
      <c r="E922" s="121" t="s">
        <v>386</v>
      </c>
    </row>
    <row r="923" spans="1:5" ht="14.4">
      <c r="A923" s="121" t="s">
        <v>142</v>
      </c>
      <c r="B923" s="121" t="s">
        <v>143</v>
      </c>
      <c r="C923" s="122">
        <v>330000</v>
      </c>
      <c r="D923" s="123">
        <v>45394</v>
      </c>
      <c r="E923" s="121" t="s">
        <v>386</v>
      </c>
    </row>
    <row r="924" spans="1:5" ht="14.4">
      <c r="A924" s="121" t="s">
        <v>142</v>
      </c>
      <c r="B924" s="121" t="s">
        <v>143</v>
      </c>
      <c r="C924" s="122">
        <v>595000</v>
      </c>
      <c r="D924" s="123">
        <v>45334</v>
      </c>
      <c r="E924" s="121" t="s">
        <v>386</v>
      </c>
    </row>
    <row r="925" spans="1:5" ht="14.4">
      <c r="A925" s="121" t="s">
        <v>142</v>
      </c>
      <c r="B925" s="121" t="s">
        <v>143</v>
      </c>
      <c r="C925" s="122">
        <v>537000</v>
      </c>
      <c r="D925" s="123">
        <v>45608</v>
      </c>
      <c r="E925" s="121" t="s">
        <v>387</v>
      </c>
    </row>
    <row r="926" spans="1:5" ht="14.4">
      <c r="A926" s="121" t="s">
        <v>142</v>
      </c>
      <c r="B926" s="121" t="s">
        <v>143</v>
      </c>
      <c r="C926" s="122">
        <v>638000</v>
      </c>
      <c r="D926" s="123">
        <v>45336</v>
      </c>
      <c r="E926" s="121" t="s">
        <v>386</v>
      </c>
    </row>
    <row r="927" spans="1:5" ht="14.4">
      <c r="A927" s="121" t="s">
        <v>142</v>
      </c>
      <c r="B927" s="121" t="s">
        <v>143</v>
      </c>
      <c r="C927" s="122">
        <v>383607</v>
      </c>
      <c r="D927" s="123">
        <v>45337</v>
      </c>
      <c r="E927" s="121" t="s">
        <v>385</v>
      </c>
    </row>
    <row r="928" spans="1:5" ht="14.4">
      <c r="A928" s="121" t="s">
        <v>142</v>
      </c>
      <c r="B928" s="121" t="s">
        <v>143</v>
      </c>
      <c r="C928" s="122">
        <v>540029</v>
      </c>
      <c r="D928" s="123">
        <v>45345</v>
      </c>
      <c r="E928" s="121" t="s">
        <v>385</v>
      </c>
    </row>
    <row r="929" spans="1:5" ht="14.4">
      <c r="A929" s="121" t="s">
        <v>142</v>
      </c>
      <c r="B929" s="121" t="s">
        <v>143</v>
      </c>
      <c r="C929" s="122">
        <v>1185000</v>
      </c>
      <c r="D929" s="123">
        <v>45345</v>
      </c>
      <c r="E929" s="121" t="s">
        <v>386</v>
      </c>
    </row>
    <row r="930" spans="1:5" ht="14.4">
      <c r="A930" s="121" t="s">
        <v>142</v>
      </c>
      <c r="B930" s="121" t="s">
        <v>143</v>
      </c>
      <c r="C930" s="122">
        <v>11750000</v>
      </c>
      <c r="D930" s="123">
        <v>45345</v>
      </c>
      <c r="E930" s="121" t="s">
        <v>387</v>
      </c>
    </row>
    <row r="931" spans="1:5" ht="14.4">
      <c r="A931" s="121" t="s">
        <v>142</v>
      </c>
      <c r="B931" s="121" t="s">
        <v>143</v>
      </c>
      <c r="C931" s="122">
        <v>343000</v>
      </c>
      <c r="D931" s="123">
        <v>45350</v>
      </c>
      <c r="E931" s="121" t="s">
        <v>387</v>
      </c>
    </row>
    <row r="932" spans="1:5" ht="14.4">
      <c r="A932" s="121" t="s">
        <v>142</v>
      </c>
      <c r="B932" s="121" t="s">
        <v>143</v>
      </c>
      <c r="C932" s="122">
        <v>310000</v>
      </c>
      <c r="D932" s="123">
        <v>45632</v>
      </c>
      <c r="E932" s="121" t="s">
        <v>387</v>
      </c>
    </row>
    <row r="933" spans="1:5" ht="14.4">
      <c r="A933" s="121" t="s">
        <v>142</v>
      </c>
      <c r="B933" s="121" t="s">
        <v>143</v>
      </c>
      <c r="C933" s="122">
        <v>415000</v>
      </c>
      <c r="D933" s="123">
        <v>45600</v>
      </c>
      <c r="E933" s="121" t="s">
        <v>386</v>
      </c>
    </row>
    <row r="934" spans="1:5" ht="14.4">
      <c r="A934" s="121" t="s">
        <v>142</v>
      </c>
      <c r="B934" s="121" t="s">
        <v>143</v>
      </c>
      <c r="C934" s="122">
        <v>659128</v>
      </c>
      <c r="D934" s="123">
        <v>45429</v>
      </c>
      <c r="E934" s="121" t="s">
        <v>385</v>
      </c>
    </row>
    <row r="935" spans="1:5" ht="14.4">
      <c r="A935" s="121" t="s">
        <v>142</v>
      </c>
      <c r="B935" s="121" t="s">
        <v>143</v>
      </c>
      <c r="C935" s="122">
        <v>780000</v>
      </c>
      <c r="D935" s="123">
        <v>45397</v>
      </c>
      <c r="E935" s="121" t="s">
        <v>386</v>
      </c>
    </row>
    <row r="936" spans="1:5" ht="14.4">
      <c r="A936" s="121" t="s">
        <v>142</v>
      </c>
      <c r="B936" s="121" t="s">
        <v>143</v>
      </c>
      <c r="C936" s="122">
        <v>300000</v>
      </c>
      <c r="D936" s="123">
        <v>45408</v>
      </c>
      <c r="E936" s="121" t="s">
        <v>386</v>
      </c>
    </row>
    <row r="937" spans="1:5" ht="14.4">
      <c r="A937" s="121" t="s">
        <v>142</v>
      </c>
      <c r="B937" s="121" t="s">
        <v>143</v>
      </c>
      <c r="C937" s="122">
        <v>200000</v>
      </c>
      <c r="D937" s="123">
        <v>45397</v>
      </c>
      <c r="E937" s="121" t="s">
        <v>387</v>
      </c>
    </row>
    <row r="938" spans="1:5" ht="14.4">
      <c r="A938" s="121" t="s">
        <v>142</v>
      </c>
      <c r="B938" s="121" t="s">
        <v>143</v>
      </c>
      <c r="C938" s="122">
        <v>115000</v>
      </c>
      <c r="D938" s="123">
        <v>45600</v>
      </c>
      <c r="E938" s="121" t="s">
        <v>387</v>
      </c>
    </row>
    <row r="939" spans="1:5" ht="14.4">
      <c r="A939" s="121" t="s">
        <v>142</v>
      </c>
      <c r="B939" s="121" t="s">
        <v>143</v>
      </c>
      <c r="C939" s="122">
        <v>525000</v>
      </c>
      <c r="D939" s="123">
        <v>45399</v>
      </c>
      <c r="E939" s="121" t="s">
        <v>386</v>
      </c>
    </row>
    <row r="940" spans="1:5" ht="14.4">
      <c r="A940" s="121" t="s">
        <v>142</v>
      </c>
      <c r="B940" s="121" t="s">
        <v>143</v>
      </c>
      <c r="C940" s="122">
        <v>675000</v>
      </c>
      <c r="D940" s="123">
        <v>45432</v>
      </c>
      <c r="E940" s="121" t="s">
        <v>386</v>
      </c>
    </row>
    <row r="941" spans="1:5" ht="14.4">
      <c r="A941" s="121" t="s">
        <v>142</v>
      </c>
      <c r="B941" s="121" t="s">
        <v>143</v>
      </c>
      <c r="C941" s="122">
        <v>393500</v>
      </c>
      <c r="D941" s="123">
        <v>45404</v>
      </c>
      <c r="E941" s="121" t="s">
        <v>386</v>
      </c>
    </row>
    <row r="942" spans="1:5" ht="14.4">
      <c r="A942" s="121" t="s">
        <v>142</v>
      </c>
      <c r="B942" s="121" t="s">
        <v>143</v>
      </c>
      <c r="C942" s="122">
        <v>400000</v>
      </c>
      <c r="D942" s="123">
        <v>45434</v>
      </c>
      <c r="E942" s="121" t="s">
        <v>386</v>
      </c>
    </row>
    <row r="943" spans="1:5" ht="14.4">
      <c r="A943" s="121" t="s">
        <v>142</v>
      </c>
      <c r="B943" s="121" t="s">
        <v>143</v>
      </c>
      <c r="C943" s="122">
        <v>552000</v>
      </c>
      <c r="D943" s="123">
        <v>45432</v>
      </c>
      <c r="E943" s="121" t="s">
        <v>387</v>
      </c>
    </row>
    <row r="944" spans="1:5" ht="14.4">
      <c r="A944" s="121" t="s">
        <v>142</v>
      </c>
      <c r="B944" s="121" t="s">
        <v>143</v>
      </c>
      <c r="C944" s="122">
        <v>805000</v>
      </c>
      <c r="D944" s="123">
        <v>45429</v>
      </c>
      <c r="E944" s="121" t="s">
        <v>386</v>
      </c>
    </row>
    <row r="945" spans="1:5" ht="14.4">
      <c r="A945" s="121" t="s">
        <v>142</v>
      </c>
      <c r="B945" s="121" t="s">
        <v>143</v>
      </c>
      <c r="C945" s="122">
        <v>380577</v>
      </c>
      <c r="D945" s="123">
        <v>45435</v>
      </c>
      <c r="E945" s="121" t="s">
        <v>385</v>
      </c>
    </row>
    <row r="946" spans="1:5" ht="14.4">
      <c r="A946" s="121" t="s">
        <v>142</v>
      </c>
      <c r="B946" s="121" t="s">
        <v>143</v>
      </c>
      <c r="C946" s="122">
        <v>250000</v>
      </c>
      <c r="D946" s="123">
        <v>45414</v>
      </c>
      <c r="E946" s="121" t="s">
        <v>387</v>
      </c>
    </row>
    <row r="947" spans="1:5" ht="14.4">
      <c r="A947" s="121" t="s">
        <v>142</v>
      </c>
      <c r="B947" s="121" t="s">
        <v>143</v>
      </c>
      <c r="C947" s="122">
        <v>469436</v>
      </c>
      <c r="D947" s="123">
        <v>45411</v>
      </c>
      <c r="E947" s="121" t="s">
        <v>385</v>
      </c>
    </row>
    <row r="948" spans="1:5" ht="14.4">
      <c r="A948" s="121" t="s">
        <v>142</v>
      </c>
      <c r="B948" s="121" t="s">
        <v>143</v>
      </c>
      <c r="C948" s="122">
        <v>502500</v>
      </c>
      <c r="D948" s="123">
        <v>45432</v>
      </c>
      <c r="E948" s="121" t="s">
        <v>386</v>
      </c>
    </row>
    <row r="949" spans="1:5" ht="14.4">
      <c r="A949" s="121" t="s">
        <v>142</v>
      </c>
      <c r="B949" s="121" t="s">
        <v>143</v>
      </c>
      <c r="C949" s="122">
        <v>269637</v>
      </c>
      <c r="D949" s="123">
        <v>45412</v>
      </c>
      <c r="E949" s="121" t="s">
        <v>387</v>
      </c>
    </row>
    <row r="950" spans="1:5" ht="14.4">
      <c r="A950" s="121" t="s">
        <v>142</v>
      </c>
      <c r="B950" s="121" t="s">
        <v>143</v>
      </c>
      <c r="C950" s="122">
        <v>345000</v>
      </c>
      <c r="D950" s="123">
        <v>45412</v>
      </c>
      <c r="E950" s="121" t="s">
        <v>387</v>
      </c>
    </row>
    <row r="951" spans="1:5" ht="14.4">
      <c r="A951" s="121" t="s">
        <v>142</v>
      </c>
      <c r="B951" s="121" t="s">
        <v>143</v>
      </c>
      <c r="C951" s="122">
        <v>525000</v>
      </c>
      <c r="D951" s="123">
        <v>45562</v>
      </c>
      <c r="E951" s="121" t="s">
        <v>386</v>
      </c>
    </row>
    <row r="952" spans="1:5" ht="14.4">
      <c r="A952" s="121" t="s">
        <v>142</v>
      </c>
      <c r="B952" s="121" t="s">
        <v>143</v>
      </c>
      <c r="C952" s="122">
        <v>3000000</v>
      </c>
      <c r="D952" s="123">
        <v>45422</v>
      </c>
      <c r="E952" s="121" t="s">
        <v>387</v>
      </c>
    </row>
    <row r="953" spans="1:5" ht="14.4">
      <c r="A953" s="121" t="s">
        <v>142</v>
      </c>
      <c r="B953" s="121" t="s">
        <v>143</v>
      </c>
      <c r="C953" s="122">
        <v>350000</v>
      </c>
      <c r="D953" s="123">
        <v>45547</v>
      </c>
      <c r="E953" s="121" t="s">
        <v>386</v>
      </c>
    </row>
    <row r="954" spans="1:5" ht="14.4">
      <c r="A954" s="121" t="s">
        <v>142</v>
      </c>
      <c r="B954" s="121" t="s">
        <v>143</v>
      </c>
      <c r="C954" s="122">
        <v>623305</v>
      </c>
      <c r="D954" s="123">
        <v>45408</v>
      </c>
      <c r="E954" s="121" t="s">
        <v>385</v>
      </c>
    </row>
    <row r="955" spans="1:5" ht="14.4">
      <c r="A955" s="121" t="s">
        <v>142</v>
      </c>
      <c r="B955" s="121" t="s">
        <v>143</v>
      </c>
      <c r="C955" s="122">
        <v>170000</v>
      </c>
      <c r="D955" s="123">
        <v>45440</v>
      </c>
      <c r="E955" s="121" t="s">
        <v>387</v>
      </c>
    </row>
    <row r="956" spans="1:5" ht="14.4">
      <c r="A956" s="121" t="s">
        <v>142</v>
      </c>
      <c r="B956" s="121" t="s">
        <v>143</v>
      </c>
      <c r="C956" s="122">
        <v>499000</v>
      </c>
      <c r="D956" s="123">
        <v>45436</v>
      </c>
      <c r="E956" s="121" t="s">
        <v>386</v>
      </c>
    </row>
    <row r="957" spans="1:5" ht="14.4">
      <c r="A957" s="121" t="s">
        <v>142</v>
      </c>
      <c r="B957" s="121" t="s">
        <v>143</v>
      </c>
      <c r="C957" s="122">
        <v>30000</v>
      </c>
      <c r="D957" s="123">
        <v>45427</v>
      </c>
      <c r="E957" s="121" t="s">
        <v>387</v>
      </c>
    </row>
    <row r="958" spans="1:5" ht="14.4">
      <c r="A958" s="121" t="s">
        <v>142</v>
      </c>
      <c r="B958" s="121" t="s">
        <v>143</v>
      </c>
      <c r="C958" s="122">
        <v>852000</v>
      </c>
      <c r="D958" s="123">
        <v>45436</v>
      </c>
      <c r="E958" s="121" t="s">
        <v>386</v>
      </c>
    </row>
    <row r="959" spans="1:5" ht="14.4">
      <c r="A959" s="121" t="s">
        <v>142</v>
      </c>
      <c r="B959" s="121" t="s">
        <v>143</v>
      </c>
      <c r="C959" s="122">
        <v>460085</v>
      </c>
      <c r="D959" s="123">
        <v>45407</v>
      </c>
      <c r="E959" s="121" t="s">
        <v>385</v>
      </c>
    </row>
    <row r="960" spans="1:5" ht="14.4">
      <c r="A960" s="121" t="s">
        <v>142</v>
      </c>
      <c r="B960" s="121" t="s">
        <v>143</v>
      </c>
      <c r="C960" s="122">
        <v>465000</v>
      </c>
      <c r="D960" s="123">
        <v>45440</v>
      </c>
      <c r="E960" s="121" t="s">
        <v>386</v>
      </c>
    </row>
    <row r="961" spans="1:5" ht="14.4">
      <c r="A961" s="121" t="s">
        <v>142</v>
      </c>
      <c r="B961" s="121" t="s">
        <v>143</v>
      </c>
      <c r="C961" s="122">
        <v>525000</v>
      </c>
      <c r="D961" s="123">
        <v>45405</v>
      </c>
      <c r="E961" s="121" t="s">
        <v>386</v>
      </c>
    </row>
    <row r="962" spans="1:5" ht="14.4">
      <c r="A962" s="121" t="s">
        <v>142</v>
      </c>
      <c r="B962" s="121" t="s">
        <v>143</v>
      </c>
      <c r="C962" s="122">
        <v>1800000</v>
      </c>
      <c r="D962" s="123">
        <v>45405</v>
      </c>
      <c r="E962" s="121" t="s">
        <v>387</v>
      </c>
    </row>
    <row r="963" spans="1:5" ht="14.4">
      <c r="A963" s="121" t="s">
        <v>142</v>
      </c>
      <c r="B963" s="121" t="s">
        <v>143</v>
      </c>
      <c r="C963" s="122">
        <v>660000</v>
      </c>
      <c r="D963" s="123">
        <v>45404</v>
      </c>
      <c r="E963" s="121" t="s">
        <v>386</v>
      </c>
    </row>
    <row r="964" spans="1:5" ht="14.4">
      <c r="A964" s="121" t="s">
        <v>142</v>
      </c>
      <c r="B964" s="121" t="s">
        <v>143</v>
      </c>
      <c r="C964" s="122">
        <v>19800000</v>
      </c>
      <c r="D964" s="123">
        <v>45422</v>
      </c>
      <c r="E964" s="121" t="s">
        <v>386</v>
      </c>
    </row>
    <row r="965" spans="1:5" ht="14.4">
      <c r="A965" s="121" t="s">
        <v>142</v>
      </c>
      <c r="B965" s="121" t="s">
        <v>143</v>
      </c>
      <c r="C965" s="122">
        <v>394865</v>
      </c>
      <c r="D965" s="123">
        <v>45469</v>
      </c>
      <c r="E965" s="121" t="s">
        <v>385</v>
      </c>
    </row>
    <row r="966" spans="1:5" ht="14.4">
      <c r="A966" s="121" t="s">
        <v>142</v>
      </c>
      <c r="B966" s="121" t="s">
        <v>157</v>
      </c>
      <c r="C966" s="122">
        <v>995000</v>
      </c>
      <c r="D966" s="123">
        <v>45356</v>
      </c>
      <c r="E966" s="121" t="s">
        <v>386</v>
      </c>
    </row>
    <row r="967" spans="1:5" ht="14.4">
      <c r="A967" s="121" t="s">
        <v>142</v>
      </c>
      <c r="B967" s="121" t="s">
        <v>143</v>
      </c>
      <c r="C967" s="122">
        <v>455000</v>
      </c>
      <c r="D967" s="123">
        <v>45475</v>
      </c>
      <c r="E967" s="121" t="s">
        <v>386</v>
      </c>
    </row>
    <row r="968" spans="1:5" ht="14.4">
      <c r="A968" s="121" t="s">
        <v>142</v>
      </c>
      <c r="B968" s="121" t="s">
        <v>143</v>
      </c>
      <c r="C968" s="122">
        <v>468000</v>
      </c>
      <c r="D968" s="123">
        <v>45358</v>
      </c>
      <c r="E968" s="121" t="s">
        <v>386</v>
      </c>
    </row>
    <row r="969" spans="1:5" ht="14.4">
      <c r="A969" s="121" t="s">
        <v>142</v>
      </c>
      <c r="B969" s="121" t="s">
        <v>143</v>
      </c>
      <c r="C969" s="122">
        <v>625000</v>
      </c>
      <c r="D969" s="123">
        <v>45611</v>
      </c>
      <c r="E969" s="121" t="s">
        <v>386</v>
      </c>
    </row>
    <row r="970" spans="1:5" ht="14.4">
      <c r="A970" s="121" t="s">
        <v>142</v>
      </c>
      <c r="B970" s="121" t="s">
        <v>143</v>
      </c>
      <c r="C970" s="122">
        <v>586299</v>
      </c>
      <c r="D970" s="123">
        <v>45323</v>
      </c>
      <c r="E970" s="121" t="s">
        <v>385</v>
      </c>
    </row>
    <row r="971" spans="1:5" ht="14.4">
      <c r="A971" s="121" t="s">
        <v>142</v>
      </c>
      <c r="B971" s="121" t="s">
        <v>143</v>
      </c>
      <c r="C971" s="122">
        <v>575259</v>
      </c>
      <c r="D971" s="123">
        <v>45478</v>
      </c>
      <c r="E971" s="121" t="s">
        <v>385</v>
      </c>
    </row>
    <row r="972" spans="1:5" ht="14.4">
      <c r="A972" s="121" t="s">
        <v>142</v>
      </c>
      <c r="B972" s="121" t="s">
        <v>143</v>
      </c>
      <c r="C972" s="122">
        <v>386937</v>
      </c>
      <c r="D972" s="123">
        <v>45470</v>
      </c>
      <c r="E972" s="121" t="s">
        <v>385</v>
      </c>
    </row>
    <row r="973" spans="1:5" ht="14.4">
      <c r="A973" s="121" t="s">
        <v>142</v>
      </c>
      <c r="B973" s="121" t="s">
        <v>143</v>
      </c>
      <c r="C973" s="122">
        <v>150000</v>
      </c>
      <c r="D973" s="123">
        <v>45481</v>
      </c>
      <c r="E973" s="121" t="s">
        <v>387</v>
      </c>
    </row>
    <row r="974" spans="1:5" ht="14.4">
      <c r="A974" s="121" t="s">
        <v>142</v>
      </c>
      <c r="B974" s="121" t="s">
        <v>143</v>
      </c>
      <c r="C974" s="122">
        <v>429000</v>
      </c>
      <c r="D974" s="123">
        <v>45469</v>
      </c>
      <c r="E974" s="121" t="s">
        <v>386</v>
      </c>
    </row>
    <row r="975" spans="1:5" ht="14.4">
      <c r="A975" s="121" t="s">
        <v>142</v>
      </c>
      <c r="B975" s="121" t="s">
        <v>143</v>
      </c>
      <c r="C975" s="122">
        <v>2222500</v>
      </c>
      <c r="D975" s="123">
        <v>45467</v>
      </c>
      <c r="E975" s="121" t="s">
        <v>386</v>
      </c>
    </row>
    <row r="976" spans="1:5" ht="14.4">
      <c r="A976" s="121" t="s">
        <v>142</v>
      </c>
      <c r="B976" s="121" t="s">
        <v>143</v>
      </c>
      <c r="C976" s="122">
        <v>595458</v>
      </c>
      <c r="D976" s="123">
        <v>45614</v>
      </c>
      <c r="E976" s="121" t="s">
        <v>385</v>
      </c>
    </row>
    <row r="977" spans="1:5" ht="14.4">
      <c r="A977" s="121" t="s">
        <v>142</v>
      </c>
      <c r="B977" s="121" t="s">
        <v>143</v>
      </c>
      <c r="C977" s="122">
        <v>9900000</v>
      </c>
      <c r="D977" s="123">
        <v>45464</v>
      </c>
      <c r="E977" s="121" t="s">
        <v>387</v>
      </c>
    </row>
    <row r="978" spans="1:5" ht="14.4">
      <c r="A978" s="121" t="s">
        <v>142</v>
      </c>
      <c r="B978" s="121" t="s">
        <v>143</v>
      </c>
      <c r="C978" s="122">
        <v>620000</v>
      </c>
      <c r="D978" s="123">
        <v>45614</v>
      </c>
      <c r="E978" s="121" t="s">
        <v>386</v>
      </c>
    </row>
    <row r="979" spans="1:5" ht="14.4">
      <c r="A979" s="121" t="s">
        <v>142</v>
      </c>
      <c r="B979" s="121" t="s">
        <v>143</v>
      </c>
      <c r="C979" s="122">
        <v>554833</v>
      </c>
      <c r="D979" s="123">
        <v>45464</v>
      </c>
      <c r="E979" s="121" t="s">
        <v>385</v>
      </c>
    </row>
    <row r="980" spans="1:5" ht="14.4">
      <c r="A980" s="121" t="s">
        <v>142</v>
      </c>
      <c r="B980" s="121" t="s">
        <v>143</v>
      </c>
      <c r="C980" s="122">
        <v>390000</v>
      </c>
      <c r="D980" s="123">
        <v>45470</v>
      </c>
      <c r="E980" s="121" t="s">
        <v>386</v>
      </c>
    </row>
    <row r="981" spans="1:5" ht="14.4">
      <c r="A981" s="121" t="s">
        <v>142</v>
      </c>
      <c r="B981" s="121" t="s">
        <v>143</v>
      </c>
      <c r="C981" s="122">
        <v>435000</v>
      </c>
      <c r="D981" s="123">
        <v>45429</v>
      </c>
      <c r="E981" s="121" t="s">
        <v>386</v>
      </c>
    </row>
    <row r="982" spans="1:5" ht="14.4">
      <c r="A982" s="121" t="s">
        <v>142</v>
      </c>
      <c r="B982" s="121" t="s">
        <v>143</v>
      </c>
      <c r="C982" s="122">
        <v>354000</v>
      </c>
      <c r="D982" s="123">
        <v>45420</v>
      </c>
      <c r="E982" s="121" t="s">
        <v>386</v>
      </c>
    </row>
    <row r="983" spans="1:5" ht="14.4">
      <c r="A983" s="121" t="s">
        <v>142</v>
      </c>
      <c r="B983" s="121" t="s">
        <v>143</v>
      </c>
      <c r="C983" s="122">
        <v>387333</v>
      </c>
      <c r="D983" s="123">
        <v>45420</v>
      </c>
      <c r="E983" s="121" t="s">
        <v>385</v>
      </c>
    </row>
    <row r="984" spans="1:5" ht="14.4">
      <c r="A984" s="121" t="s">
        <v>142</v>
      </c>
      <c r="B984" s="121" t="s">
        <v>143</v>
      </c>
      <c r="C984" s="122">
        <v>469500</v>
      </c>
      <c r="D984" s="123">
        <v>45401</v>
      </c>
      <c r="E984" s="121" t="s">
        <v>386</v>
      </c>
    </row>
    <row r="985" spans="1:5" ht="14.4">
      <c r="A985" s="121" t="s">
        <v>142</v>
      </c>
      <c r="B985" s="121" t="s">
        <v>143</v>
      </c>
      <c r="C985" s="122">
        <v>600000</v>
      </c>
      <c r="D985" s="123">
        <v>45415</v>
      </c>
      <c r="E985" s="121" t="s">
        <v>386</v>
      </c>
    </row>
    <row r="986" spans="1:5" ht="14.4">
      <c r="A986" s="121" t="s">
        <v>142</v>
      </c>
      <c r="B986" s="121" t="s">
        <v>143</v>
      </c>
      <c r="C986" s="122">
        <v>578370</v>
      </c>
      <c r="D986" s="123">
        <v>45401</v>
      </c>
      <c r="E986" s="121" t="s">
        <v>385</v>
      </c>
    </row>
    <row r="987" spans="1:5" ht="14.4">
      <c r="A987" s="121" t="s">
        <v>142</v>
      </c>
      <c r="B987" s="121" t="s">
        <v>143</v>
      </c>
      <c r="C987" s="122">
        <v>485000</v>
      </c>
      <c r="D987" s="123">
        <v>45611</v>
      </c>
      <c r="E987" s="121" t="s">
        <v>386</v>
      </c>
    </row>
    <row r="988" spans="1:5" ht="14.4">
      <c r="A988" s="121" t="s">
        <v>142</v>
      </c>
      <c r="B988" s="121" t="s">
        <v>143</v>
      </c>
      <c r="C988" s="122">
        <v>435000</v>
      </c>
      <c r="D988" s="123">
        <v>45401</v>
      </c>
      <c r="E988" s="121" t="s">
        <v>386</v>
      </c>
    </row>
    <row r="989" spans="1:5" ht="14.4">
      <c r="A989" s="121" t="s">
        <v>142</v>
      </c>
      <c r="B989" s="121" t="s">
        <v>143</v>
      </c>
      <c r="C989" s="122">
        <v>1250000</v>
      </c>
      <c r="D989" s="123">
        <v>45474</v>
      </c>
      <c r="E989" s="121" t="s">
        <v>386</v>
      </c>
    </row>
    <row r="990" spans="1:5" ht="14.4">
      <c r="A990" s="121" t="s">
        <v>142</v>
      </c>
      <c r="B990" s="121" t="s">
        <v>143</v>
      </c>
      <c r="C990" s="122">
        <v>795225</v>
      </c>
      <c r="D990" s="123">
        <v>45471</v>
      </c>
      <c r="E990" s="121" t="s">
        <v>385</v>
      </c>
    </row>
    <row r="991" spans="1:5" ht="14.4">
      <c r="A991" s="121" t="s">
        <v>142</v>
      </c>
      <c r="B991" s="121" t="s">
        <v>143</v>
      </c>
      <c r="C991" s="122">
        <v>300000</v>
      </c>
      <c r="D991" s="123">
        <v>45485</v>
      </c>
      <c r="E991" s="121" t="s">
        <v>386</v>
      </c>
    </row>
    <row r="992" spans="1:5" ht="14.4">
      <c r="A992" s="121" t="s">
        <v>142</v>
      </c>
      <c r="B992" s="121" t="s">
        <v>143</v>
      </c>
      <c r="C992" s="122">
        <v>559990</v>
      </c>
      <c r="D992" s="123">
        <v>45485</v>
      </c>
      <c r="E992" s="121" t="s">
        <v>385</v>
      </c>
    </row>
    <row r="993" spans="1:5" ht="14.4">
      <c r="A993" s="121" t="s">
        <v>142</v>
      </c>
      <c r="B993" s="121" t="s">
        <v>143</v>
      </c>
      <c r="C993" s="122">
        <v>89000</v>
      </c>
      <c r="D993" s="123">
        <v>45611</v>
      </c>
      <c r="E993" s="121" t="s">
        <v>386</v>
      </c>
    </row>
    <row r="994" spans="1:5" ht="14.4">
      <c r="A994" s="121" t="s">
        <v>142</v>
      </c>
      <c r="B994" s="121" t="s">
        <v>143</v>
      </c>
      <c r="C994" s="122">
        <v>145000</v>
      </c>
      <c r="D994" s="123">
        <v>45483</v>
      </c>
      <c r="E994" s="121" t="s">
        <v>386</v>
      </c>
    </row>
    <row r="995" spans="1:5" ht="14.4">
      <c r="A995" s="121" t="s">
        <v>142</v>
      </c>
      <c r="B995" s="121" t="s">
        <v>143</v>
      </c>
      <c r="C995" s="122">
        <v>300000</v>
      </c>
      <c r="D995" s="123">
        <v>45483</v>
      </c>
      <c r="E995" s="121" t="s">
        <v>386</v>
      </c>
    </row>
    <row r="996" spans="1:5" ht="14.4">
      <c r="A996" s="121" t="s">
        <v>142</v>
      </c>
      <c r="B996" s="121" t="s">
        <v>143</v>
      </c>
      <c r="C996" s="122">
        <v>448287</v>
      </c>
      <c r="D996" s="123">
        <v>45434</v>
      </c>
      <c r="E996" s="121" t="s">
        <v>385</v>
      </c>
    </row>
    <row r="997" spans="1:5" ht="14.4">
      <c r="A997" s="121" t="s">
        <v>142</v>
      </c>
      <c r="B997" s="121" t="s">
        <v>143</v>
      </c>
      <c r="C997" s="122">
        <v>325000</v>
      </c>
      <c r="D997" s="123">
        <v>45583</v>
      </c>
      <c r="E997" s="121" t="s">
        <v>386</v>
      </c>
    </row>
    <row r="998" spans="1:5" ht="14.4">
      <c r="A998" s="121" t="s">
        <v>142</v>
      </c>
      <c r="B998" s="121" t="s">
        <v>143</v>
      </c>
      <c r="C998" s="122">
        <v>574049</v>
      </c>
      <c r="D998" s="123">
        <v>45499</v>
      </c>
      <c r="E998" s="121" t="s">
        <v>385</v>
      </c>
    </row>
    <row r="999" spans="1:5" ht="14.4">
      <c r="A999" s="121" t="s">
        <v>142</v>
      </c>
      <c r="B999" s="121" t="s">
        <v>143</v>
      </c>
      <c r="C999" s="122">
        <v>400000</v>
      </c>
      <c r="D999" s="123">
        <v>45338</v>
      </c>
      <c r="E999" s="121" t="s">
        <v>386</v>
      </c>
    </row>
    <row r="1000" spans="1:5" ht="14.4">
      <c r="A1000" s="121" t="s">
        <v>142</v>
      </c>
      <c r="B1000" s="121" t="s">
        <v>143</v>
      </c>
      <c r="C1000" s="122">
        <v>358500</v>
      </c>
      <c r="D1000" s="123">
        <v>45380</v>
      </c>
      <c r="E1000" s="121" t="s">
        <v>387</v>
      </c>
    </row>
    <row r="1001" spans="1:5" ht="14.4">
      <c r="A1001" s="121" t="s">
        <v>142</v>
      </c>
      <c r="B1001" s="121" t="s">
        <v>143</v>
      </c>
      <c r="C1001" s="122">
        <v>650000</v>
      </c>
      <c r="D1001" s="123">
        <v>45373</v>
      </c>
      <c r="E1001" s="121" t="s">
        <v>386</v>
      </c>
    </row>
    <row r="1002" spans="1:5" ht="14.4">
      <c r="A1002" s="121" t="s">
        <v>142</v>
      </c>
      <c r="B1002" s="121" t="s">
        <v>143</v>
      </c>
      <c r="C1002" s="122">
        <v>430000</v>
      </c>
      <c r="D1002" s="123">
        <v>45387</v>
      </c>
      <c r="E1002" s="121" t="s">
        <v>386</v>
      </c>
    </row>
    <row r="1003" spans="1:5" ht="14.4">
      <c r="A1003" s="121" t="s">
        <v>142</v>
      </c>
      <c r="B1003" s="121" t="s">
        <v>143</v>
      </c>
      <c r="C1003" s="122">
        <v>687525</v>
      </c>
      <c r="D1003" s="123">
        <v>45513</v>
      </c>
      <c r="E1003" s="121" t="s">
        <v>385</v>
      </c>
    </row>
    <row r="1004" spans="1:5" ht="14.4">
      <c r="A1004" s="121" t="s">
        <v>142</v>
      </c>
      <c r="B1004" s="121" t="s">
        <v>143</v>
      </c>
      <c r="C1004" s="122">
        <v>285000</v>
      </c>
      <c r="D1004" s="123">
        <v>45513</v>
      </c>
      <c r="E1004" s="121" t="s">
        <v>386</v>
      </c>
    </row>
    <row r="1005" spans="1:5" ht="14.4">
      <c r="A1005" s="121" t="s">
        <v>142</v>
      </c>
      <c r="B1005" s="121" t="s">
        <v>143</v>
      </c>
      <c r="C1005" s="122">
        <v>2100000</v>
      </c>
      <c r="D1005" s="123">
        <v>45383</v>
      </c>
      <c r="E1005" s="121" t="s">
        <v>386</v>
      </c>
    </row>
    <row r="1006" spans="1:5" ht="14.4">
      <c r="A1006" s="121" t="s">
        <v>142</v>
      </c>
      <c r="B1006" s="121" t="s">
        <v>143</v>
      </c>
      <c r="C1006" s="122">
        <v>136000</v>
      </c>
      <c r="D1006" s="123">
        <v>45378</v>
      </c>
      <c r="E1006" s="121" t="s">
        <v>386</v>
      </c>
    </row>
    <row r="1007" spans="1:5" ht="14.4">
      <c r="A1007" s="121" t="s">
        <v>142</v>
      </c>
      <c r="B1007" s="121" t="s">
        <v>143</v>
      </c>
      <c r="C1007" s="122">
        <v>605000</v>
      </c>
      <c r="D1007" s="123">
        <v>45373</v>
      </c>
      <c r="E1007" s="121" t="s">
        <v>386</v>
      </c>
    </row>
    <row r="1008" spans="1:5" ht="14.4">
      <c r="A1008" s="121" t="s">
        <v>142</v>
      </c>
      <c r="B1008" s="121" t="s">
        <v>143</v>
      </c>
      <c r="C1008" s="122">
        <v>594000</v>
      </c>
      <c r="D1008" s="123">
        <v>45492</v>
      </c>
      <c r="E1008" s="121" t="s">
        <v>385</v>
      </c>
    </row>
    <row r="1009" spans="1:5" ht="14.4">
      <c r="A1009" s="121" t="s">
        <v>142</v>
      </c>
      <c r="B1009" s="121" t="s">
        <v>143</v>
      </c>
      <c r="C1009" s="122">
        <v>605000</v>
      </c>
      <c r="D1009" s="123">
        <v>45533</v>
      </c>
      <c r="E1009" s="121" t="s">
        <v>386</v>
      </c>
    </row>
    <row r="1010" spans="1:5" ht="14.4">
      <c r="A1010" s="121" t="s">
        <v>142</v>
      </c>
      <c r="B1010" s="121" t="s">
        <v>143</v>
      </c>
      <c r="C1010" s="122">
        <v>150000</v>
      </c>
      <c r="D1010" s="123">
        <v>45545</v>
      </c>
      <c r="E1010" s="121" t="s">
        <v>387</v>
      </c>
    </row>
    <row r="1011" spans="1:5" ht="14.4">
      <c r="A1011" s="121" t="s">
        <v>142</v>
      </c>
      <c r="B1011" s="121" t="s">
        <v>143</v>
      </c>
      <c r="C1011" s="122">
        <v>665000</v>
      </c>
      <c r="D1011" s="123">
        <v>45383</v>
      </c>
      <c r="E1011" s="121" t="s">
        <v>386</v>
      </c>
    </row>
    <row r="1012" spans="1:5" ht="14.4">
      <c r="A1012" s="121" t="s">
        <v>142</v>
      </c>
      <c r="B1012" s="121" t="s">
        <v>143</v>
      </c>
      <c r="C1012" s="122">
        <v>535614</v>
      </c>
      <c r="D1012" s="123">
        <v>45586</v>
      </c>
      <c r="E1012" s="121" t="s">
        <v>385</v>
      </c>
    </row>
    <row r="1013" spans="1:5" ht="14.4">
      <c r="A1013" s="121" t="s">
        <v>142</v>
      </c>
      <c r="B1013" s="121" t="s">
        <v>143</v>
      </c>
      <c r="C1013" s="122">
        <v>832500</v>
      </c>
      <c r="D1013" s="123">
        <v>45581</v>
      </c>
      <c r="E1013" s="121" t="s">
        <v>387</v>
      </c>
    </row>
    <row r="1014" spans="1:5" ht="14.4">
      <c r="A1014" s="121" t="s">
        <v>142</v>
      </c>
      <c r="B1014" s="121" t="s">
        <v>143</v>
      </c>
      <c r="C1014" s="122">
        <v>483420</v>
      </c>
      <c r="D1014" s="123">
        <v>45496</v>
      </c>
      <c r="E1014" s="121" t="s">
        <v>385</v>
      </c>
    </row>
    <row r="1015" spans="1:5" ht="14.4">
      <c r="A1015" s="121" t="s">
        <v>142</v>
      </c>
      <c r="B1015" s="121" t="s">
        <v>143</v>
      </c>
      <c r="C1015" s="122">
        <v>425000</v>
      </c>
      <c r="D1015" s="123">
        <v>45496</v>
      </c>
      <c r="E1015" s="121" t="s">
        <v>386</v>
      </c>
    </row>
    <row r="1016" spans="1:5" ht="14.4">
      <c r="A1016" s="121" t="s">
        <v>142</v>
      </c>
      <c r="B1016" s="121" t="s">
        <v>143</v>
      </c>
      <c r="C1016" s="122">
        <v>225000</v>
      </c>
      <c r="D1016" s="123">
        <v>45495</v>
      </c>
      <c r="E1016" s="121" t="s">
        <v>386</v>
      </c>
    </row>
    <row r="1017" spans="1:5" ht="14.4">
      <c r="A1017" s="121" t="s">
        <v>142</v>
      </c>
      <c r="B1017" s="121" t="s">
        <v>143</v>
      </c>
      <c r="C1017" s="122">
        <v>551939</v>
      </c>
      <c r="D1017" s="123">
        <v>45492</v>
      </c>
      <c r="E1017" s="121" t="s">
        <v>385</v>
      </c>
    </row>
    <row r="1018" spans="1:5" ht="14.4">
      <c r="A1018" s="121" t="s">
        <v>142</v>
      </c>
      <c r="B1018" s="121" t="s">
        <v>143</v>
      </c>
      <c r="C1018" s="122">
        <v>345000</v>
      </c>
      <c r="D1018" s="123">
        <v>45545</v>
      </c>
      <c r="E1018" s="121" t="s">
        <v>386</v>
      </c>
    </row>
    <row r="1019" spans="1:5" ht="14.4">
      <c r="A1019" s="121" t="s">
        <v>142</v>
      </c>
      <c r="B1019" s="121" t="s">
        <v>143</v>
      </c>
      <c r="C1019" s="122">
        <v>340000</v>
      </c>
      <c r="D1019" s="123">
        <v>45548</v>
      </c>
      <c r="E1019" s="121" t="s">
        <v>386</v>
      </c>
    </row>
    <row r="1020" spans="1:5" ht="14.4">
      <c r="A1020" s="121" t="s">
        <v>142</v>
      </c>
      <c r="B1020" s="121" t="s">
        <v>143</v>
      </c>
      <c r="C1020" s="122">
        <v>57500</v>
      </c>
      <c r="D1020" s="123">
        <v>45545</v>
      </c>
      <c r="E1020" s="121" t="s">
        <v>387</v>
      </c>
    </row>
    <row r="1021" spans="1:5" ht="14.4">
      <c r="A1021" s="121" t="s">
        <v>142</v>
      </c>
      <c r="B1021" s="121" t="s">
        <v>143</v>
      </c>
      <c r="C1021" s="122">
        <v>372000</v>
      </c>
      <c r="D1021" s="123">
        <v>45576</v>
      </c>
      <c r="E1021" s="121" t="s">
        <v>387</v>
      </c>
    </row>
    <row r="1022" spans="1:5" ht="14.4">
      <c r="A1022" s="121" t="s">
        <v>142</v>
      </c>
      <c r="B1022" s="121" t="s">
        <v>143</v>
      </c>
      <c r="C1022" s="122">
        <v>349400</v>
      </c>
      <c r="D1022" s="123">
        <v>45491</v>
      </c>
      <c r="E1022" s="121" t="s">
        <v>386</v>
      </c>
    </row>
    <row r="1023" spans="1:5" ht="14.4">
      <c r="A1023" s="121" t="s">
        <v>142</v>
      </c>
      <c r="B1023" s="121" t="s">
        <v>143</v>
      </c>
      <c r="C1023" s="122">
        <v>529900</v>
      </c>
      <c r="D1023" s="123">
        <v>45490</v>
      </c>
      <c r="E1023" s="121" t="s">
        <v>386</v>
      </c>
    </row>
    <row r="1024" spans="1:5" ht="14.4">
      <c r="A1024" s="121" t="s">
        <v>142</v>
      </c>
      <c r="B1024" s="121" t="s">
        <v>143</v>
      </c>
      <c r="C1024" s="122">
        <v>382777</v>
      </c>
      <c r="D1024" s="123">
        <v>45490</v>
      </c>
      <c r="E1024" s="121" t="s">
        <v>385</v>
      </c>
    </row>
    <row r="1025" spans="1:5" ht="14.4">
      <c r="A1025" s="121" t="s">
        <v>142</v>
      </c>
      <c r="B1025" s="121" t="s">
        <v>143</v>
      </c>
      <c r="C1025" s="122">
        <v>515000</v>
      </c>
      <c r="D1025" s="123">
        <v>45547</v>
      </c>
      <c r="E1025" s="121" t="s">
        <v>386</v>
      </c>
    </row>
    <row r="1026" spans="1:5" ht="14.4">
      <c r="A1026" s="121" t="s">
        <v>142</v>
      </c>
      <c r="B1026" s="121" t="s">
        <v>143</v>
      </c>
      <c r="C1026" s="122">
        <v>2500000</v>
      </c>
      <c r="D1026" s="123">
        <v>45378</v>
      </c>
      <c r="E1026" s="121" t="s">
        <v>386</v>
      </c>
    </row>
    <row r="1027" spans="1:5" ht="14.4">
      <c r="A1027" s="121" t="s">
        <v>142</v>
      </c>
      <c r="B1027" s="121" t="s">
        <v>143</v>
      </c>
      <c r="C1027" s="122">
        <v>950000</v>
      </c>
      <c r="D1027" s="123">
        <v>45541</v>
      </c>
      <c r="E1027" s="121" t="s">
        <v>386</v>
      </c>
    </row>
    <row r="1028" spans="1:5" ht="14.4">
      <c r="A1028" s="121" t="s">
        <v>142</v>
      </c>
      <c r="B1028" s="121" t="s">
        <v>143</v>
      </c>
      <c r="C1028" s="122">
        <v>599000</v>
      </c>
      <c r="D1028" s="123">
        <v>45384</v>
      </c>
      <c r="E1028" s="121" t="s">
        <v>386</v>
      </c>
    </row>
    <row r="1029" spans="1:5" ht="14.4">
      <c r="A1029" s="121" t="s">
        <v>142</v>
      </c>
      <c r="B1029" s="121" t="s">
        <v>143</v>
      </c>
      <c r="C1029" s="122">
        <v>5000000</v>
      </c>
      <c r="D1029" s="123">
        <v>45516</v>
      </c>
      <c r="E1029" s="121" t="s">
        <v>387</v>
      </c>
    </row>
    <row r="1030" spans="1:5" ht="14.4">
      <c r="A1030" s="121" t="s">
        <v>142</v>
      </c>
      <c r="B1030" s="121" t="s">
        <v>143</v>
      </c>
      <c r="C1030" s="122">
        <v>522998</v>
      </c>
      <c r="D1030" s="123">
        <v>45366</v>
      </c>
      <c r="E1030" s="121" t="s">
        <v>385</v>
      </c>
    </row>
    <row r="1031" spans="1:5" ht="14.4">
      <c r="A1031" s="121" t="s">
        <v>142</v>
      </c>
      <c r="B1031" s="121" t="s">
        <v>143</v>
      </c>
      <c r="C1031" s="122">
        <v>955000</v>
      </c>
      <c r="D1031" s="123">
        <v>45645</v>
      </c>
      <c r="E1031" s="121" t="s">
        <v>386</v>
      </c>
    </row>
    <row r="1032" spans="1:5" ht="14.4">
      <c r="A1032" s="121" t="s">
        <v>142</v>
      </c>
      <c r="B1032" s="121" t="s">
        <v>143</v>
      </c>
      <c r="C1032" s="122">
        <v>626000</v>
      </c>
      <c r="D1032" s="123">
        <v>45516</v>
      </c>
      <c r="E1032" s="121" t="s">
        <v>386</v>
      </c>
    </row>
    <row r="1033" spans="1:5" ht="14.4">
      <c r="A1033" s="121" t="s">
        <v>142</v>
      </c>
      <c r="B1033" s="121" t="s">
        <v>143</v>
      </c>
      <c r="C1033" s="122">
        <v>651720</v>
      </c>
      <c r="D1033" s="123">
        <v>45457</v>
      </c>
      <c r="E1033" s="121" t="s">
        <v>387</v>
      </c>
    </row>
    <row r="1034" spans="1:5" ht="14.4">
      <c r="A1034" s="121" t="s">
        <v>142</v>
      </c>
      <c r="B1034" s="121" t="s">
        <v>143</v>
      </c>
      <c r="C1034" s="122">
        <v>380000</v>
      </c>
      <c r="D1034" s="123">
        <v>45390</v>
      </c>
      <c r="E1034" s="121" t="s">
        <v>386</v>
      </c>
    </row>
    <row r="1035" spans="1:5" ht="14.4">
      <c r="A1035" s="121" t="s">
        <v>142</v>
      </c>
      <c r="B1035" s="121" t="s">
        <v>143</v>
      </c>
      <c r="C1035" s="122">
        <v>1100000</v>
      </c>
      <c r="D1035" s="123">
        <v>45516</v>
      </c>
      <c r="E1035" s="121" t="s">
        <v>386</v>
      </c>
    </row>
    <row r="1036" spans="1:5" ht="14.4">
      <c r="A1036" s="121" t="s">
        <v>142</v>
      </c>
      <c r="B1036" s="121" t="s">
        <v>143</v>
      </c>
      <c r="C1036" s="122">
        <v>402039</v>
      </c>
      <c r="D1036" s="123">
        <v>45387</v>
      </c>
      <c r="E1036" s="121" t="s">
        <v>385</v>
      </c>
    </row>
    <row r="1037" spans="1:5" ht="14.4">
      <c r="A1037" s="121" t="s">
        <v>142</v>
      </c>
      <c r="B1037" s="121" t="s">
        <v>143</v>
      </c>
      <c r="C1037" s="122">
        <v>429000</v>
      </c>
      <c r="D1037" s="123">
        <v>45517</v>
      </c>
      <c r="E1037" s="121" t="s">
        <v>386</v>
      </c>
    </row>
    <row r="1038" spans="1:5" ht="14.4">
      <c r="A1038" s="121" t="s">
        <v>142</v>
      </c>
      <c r="B1038" s="121" t="s">
        <v>143</v>
      </c>
      <c r="C1038" s="122">
        <v>960000</v>
      </c>
      <c r="D1038" s="123">
        <v>45309</v>
      </c>
      <c r="E1038" s="121" t="s">
        <v>386</v>
      </c>
    </row>
    <row r="1039" spans="1:5" ht="14.4">
      <c r="A1039" s="121" t="s">
        <v>142</v>
      </c>
      <c r="B1039" s="121" t="s">
        <v>143</v>
      </c>
      <c r="C1039" s="122">
        <v>471070</v>
      </c>
      <c r="D1039" s="123">
        <v>45303</v>
      </c>
      <c r="E1039" s="121" t="s">
        <v>385</v>
      </c>
    </row>
    <row r="1040" spans="1:5" ht="14.4">
      <c r="A1040" s="121" t="s">
        <v>142</v>
      </c>
      <c r="B1040" s="121" t="s">
        <v>143</v>
      </c>
      <c r="C1040" s="122">
        <v>568246</v>
      </c>
      <c r="D1040" s="123">
        <v>45390</v>
      </c>
      <c r="E1040" s="121" t="s">
        <v>385</v>
      </c>
    </row>
    <row r="1041" spans="1:5" ht="14.4">
      <c r="A1041" s="121" t="s">
        <v>142</v>
      </c>
      <c r="B1041" s="121" t="s">
        <v>143</v>
      </c>
      <c r="C1041" s="122">
        <v>568157</v>
      </c>
      <c r="D1041" s="123">
        <v>45457</v>
      </c>
      <c r="E1041" s="121" t="s">
        <v>385</v>
      </c>
    </row>
    <row r="1042" spans="1:5" ht="14.4">
      <c r="A1042" s="121" t="s">
        <v>142</v>
      </c>
      <c r="B1042" s="121" t="s">
        <v>143</v>
      </c>
      <c r="C1042" s="122">
        <v>1300000</v>
      </c>
      <c r="D1042" s="123">
        <v>45299</v>
      </c>
      <c r="E1042" s="121" t="s">
        <v>386</v>
      </c>
    </row>
    <row r="1043" spans="1:5" ht="14.4">
      <c r="A1043" s="121" t="s">
        <v>142</v>
      </c>
      <c r="B1043" s="121" t="s">
        <v>143</v>
      </c>
      <c r="C1043" s="122">
        <v>455000</v>
      </c>
      <c r="D1043" s="123">
        <v>45303</v>
      </c>
      <c r="E1043" s="121" t="s">
        <v>387</v>
      </c>
    </row>
    <row r="1044" spans="1:5" ht="14.4">
      <c r="A1044" s="121" t="s">
        <v>142</v>
      </c>
      <c r="B1044" s="121" t="s">
        <v>143</v>
      </c>
      <c r="C1044" s="122">
        <v>573583</v>
      </c>
      <c r="D1044" s="123">
        <v>45359</v>
      </c>
      <c r="E1044" s="121" t="s">
        <v>385</v>
      </c>
    </row>
    <row r="1045" spans="1:5" ht="14.4">
      <c r="A1045" s="121" t="s">
        <v>142</v>
      </c>
      <c r="B1045" s="121" t="s">
        <v>143</v>
      </c>
      <c r="C1045" s="122">
        <v>465000</v>
      </c>
      <c r="D1045" s="123">
        <v>45299</v>
      </c>
      <c r="E1045" s="121" t="s">
        <v>386</v>
      </c>
    </row>
    <row r="1046" spans="1:5" ht="14.4">
      <c r="A1046" s="121" t="s">
        <v>142</v>
      </c>
      <c r="B1046" s="121" t="s">
        <v>143</v>
      </c>
      <c r="C1046" s="122">
        <v>140000</v>
      </c>
      <c r="D1046" s="123">
        <v>45330</v>
      </c>
      <c r="E1046" s="121" t="s">
        <v>386</v>
      </c>
    </row>
    <row r="1047" spans="1:5" ht="14.4">
      <c r="A1047" s="121" t="s">
        <v>142</v>
      </c>
      <c r="B1047" s="121" t="s">
        <v>143</v>
      </c>
      <c r="C1047" s="122">
        <v>585000</v>
      </c>
      <c r="D1047" s="123">
        <v>45376</v>
      </c>
      <c r="E1047" s="121" t="s">
        <v>386</v>
      </c>
    </row>
    <row r="1048" spans="1:5" ht="14.4">
      <c r="A1048" s="121" t="s">
        <v>142</v>
      </c>
      <c r="B1048" s="121" t="s">
        <v>143</v>
      </c>
      <c r="C1048" s="122">
        <v>350000</v>
      </c>
      <c r="D1048" s="123">
        <v>45330</v>
      </c>
      <c r="E1048" s="121" t="s">
        <v>386</v>
      </c>
    </row>
    <row r="1049" spans="1:5" ht="14.4">
      <c r="A1049" s="121" t="s">
        <v>142</v>
      </c>
      <c r="B1049" s="121" t="s">
        <v>143</v>
      </c>
      <c r="C1049" s="122">
        <v>608465</v>
      </c>
      <c r="D1049" s="123">
        <v>45646</v>
      </c>
      <c r="E1049" s="121" t="s">
        <v>385</v>
      </c>
    </row>
    <row r="1050" spans="1:5" ht="14.4">
      <c r="A1050" s="121" t="s">
        <v>142</v>
      </c>
      <c r="B1050" s="121" t="s">
        <v>143</v>
      </c>
      <c r="C1050" s="122">
        <v>505000</v>
      </c>
      <c r="D1050" s="123">
        <v>45376</v>
      </c>
      <c r="E1050" s="121" t="s">
        <v>387</v>
      </c>
    </row>
    <row r="1051" spans="1:5" ht="14.4">
      <c r="A1051" s="121" t="s">
        <v>142</v>
      </c>
      <c r="B1051" s="121" t="s">
        <v>143</v>
      </c>
      <c r="C1051" s="122">
        <v>558869</v>
      </c>
      <c r="D1051" s="123">
        <v>45317</v>
      </c>
      <c r="E1051" s="121" t="s">
        <v>385</v>
      </c>
    </row>
    <row r="1052" spans="1:5" ht="14.4">
      <c r="A1052" s="121" t="s">
        <v>142</v>
      </c>
      <c r="B1052" s="121" t="s">
        <v>143</v>
      </c>
      <c r="C1052" s="122">
        <v>649261</v>
      </c>
      <c r="D1052" s="123">
        <v>45338</v>
      </c>
      <c r="E1052" s="121" t="s">
        <v>385</v>
      </c>
    </row>
    <row r="1053" spans="1:5" ht="14.4">
      <c r="A1053" s="121" t="s">
        <v>142</v>
      </c>
      <c r="B1053" s="121" t="s">
        <v>143</v>
      </c>
      <c r="C1053" s="122">
        <v>240000</v>
      </c>
      <c r="D1053" s="123">
        <v>45385</v>
      </c>
      <c r="E1053" s="121" t="s">
        <v>386</v>
      </c>
    </row>
    <row r="1054" spans="1:5" ht="14.4">
      <c r="A1054" s="121" t="s">
        <v>142</v>
      </c>
      <c r="B1054" s="121" t="s">
        <v>143</v>
      </c>
      <c r="C1054" s="122">
        <v>475000</v>
      </c>
      <c r="D1054" s="123">
        <v>45303</v>
      </c>
      <c r="E1054" s="121" t="s">
        <v>387</v>
      </c>
    </row>
    <row r="1055" spans="1:5" ht="14.4">
      <c r="A1055" s="121" t="s">
        <v>142</v>
      </c>
      <c r="B1055" s="121" t="s">
        <v>143</v>
      </c>
      <c r="C1055" s="122">
        <v>510000</v>
      </c>
      <c r="D1055" s="123">
        <v>45646</v>
      </c>
      <c r="E1055" s="121" t="s">
        <v>386</v>
      </c>
    </row>
    <row r="1056" spans="1:5" ht="14.4">
      <c r="A1056" s="121" t="s">
        <v>142</v>
      </c>
      <c r="B1056" s="121" t="s">
        <v>143</v>
      </c>
      <c r="C1056" s="122">
        <v>787500</v>
      </c>
      <c r="D1056" s="123">
        <v>45649</v>
      </c>
      <c r="E1056" s="121" t="s">
        <v>387</v>
      </c>
    </row>
    <row r="1057" spans="1:5" ht="14.4">
      <c r="A1057" s="121" t="s">
        <v>142</v>
      </c>
      <c r="B1057" s="121" t="s">
        <v>143</v>
      </c>
      <c r="C1057" s="122">
        <v>448777</v>
      </c>
      <c r="D1057" s="123">
        <v>45491</v>
      </c>
      <c r="E1057" s="121" t="s">
        <v>386</v>
      </c>
    </row>
    <row r="1058" spans="1:5" ht="14.4">
      <c r="A1058" s="121" t="s">
        <v>142</v>
      </c>
      <c r="B1058" s="121" t="s">
        <v>143</v>
      </c>
      <c r="C1058" s="122">
        <v>686202</v>
      </c>
      <c r="D1058" s="123">
        <v>45310</v>
      </c>
      <c r="E1058" s="121" t="s">
        <v>385</v>
      </c>
    </row>
    <row r="1059" spans="1:5" ht="14.4">
      <c r="A1059" s="121" t="s">
        <v>142</v>
      </c>
      <c r="B1059" s="121" t="s">
        <v>143</v>
      </c>
      <c r="C1059" s="122">
        <v>3681000</v>
      </c>
      <c r="D1059" s="123">
        <v>45566</v>
      </c>
      <c r="E1059" s="121" t="s">
        <v>387</v>
      </c>
    </row>
    <row r="1060" spans="1:5" ht="14.4">
      <c r="A1060" s="121" t="s">
        <v>142</v>
      </c>
      <c r="B1060" s="121" t="s">
        <v>143</v>
      </c>
      <c r="C1060" s="122">
        <v>600000</v>
      </c>
      <c r="D1060" s="123">
        <v>45642</v>
      </c>
      <c r="E1060" s="121" t="s">
        <v>386</v>
      </c>
    </row>
    <row r="1061" spans="1:5" ht="14.4">
      <c r="A1061" s="121" t="s">
        <v>142</v>
      </c>
      <c r="B1061" s="121" t="s">
        <v>143</v>
      </c>
      <c r="C1061" s="122">
        <v>585106</v>
      </c>
      <c r="D1061" s="123">
        <v>45576</v>
      </c>
      <c r="E1061" s="121" t="s">
        <v>385</v>
      </c>
    </row>
    <row r="1062" spans="1:5" ht="14.4">
      <c r="A1062" s="121" t="s">
        <v>142</v>
      </c>
      <c r="B1062" s="121" t="s">
        <v>143</v>
      </c>
      <c r="C1062" s="122">
        <v>220000</v>
      </c>
      <c r="D1062" s="123">
        <v>45643</v>
      </c>
      <c r="E1062" s="121" t="s">
        <v>387</v>
      </c>
    </row>
    <row r="1063" spans="1:5" ht="14.4">
      <c r="A1063" s="121" t="s">
        <v>142</v>
      </c>
      <c r="B1063" s="121" t="s">
        <v>143</v>
      </c>
      <c r="C1063" s="122">
        <v>750000</v>
      </c>
      <c r="D1063" s="123">
        <v>45644</v>
      </c>
      <c r="E1063" s="121" t="s">
        <v>386</v>
      </c>
    </row>
    <row r="1064" spans="1:5" ht="14.4">
      <c r="A1064" s="121" t="s">
        <v>142</v>
      </c>
      <c r="B1064" s="121" t="s">
        <v>143</v>
      </c>
      <c r="C1064" s="122">
        <v>188500</v>
      </c>
      <c r="D1064" s="123">
        <v>45560</v>
      </c>
      <c r="E1064" s="121" t="s">
        <v>387</v>
      </c>
    </row>
    <row r="1065" spans="1:5" ht="14.4">
      <c r="A1065" s="121" t="s">
        <v>142</v>
      </c>
      <c r="B1065" s="121" t="s">
        <v>143</v>
      </c>
      <c r="C1065" s="122">
        <v>345000</v>
      </c>
      <c r="D1065" s="123">
        <v>45644</v>
      </c>
      <c r="E1065" s="121" t="s">
        <v>386</v>
      </c>
    </row>
    <row r="1066" spans="1:5" ht="14.4">
      <c r="A1066" s="121" t="s">
        <v>142</v>
      </c>
      <c r="B1066" s="121" t="s">
        <v>143</v>
      </c>
      <c r="C1066" s="122">
        <v>499900</v>
      </c>
      <c r="D1066" s="123">
        <v>45583</v>
      </c>
      <c r="E1066" s="121" t="s">
        <v>386</v>
      </c>
    </row>
    <row r="1067" spans="1:5" ht="14.4">
      <c r="A1067" s="121" t="s">
        <v>142</v>
      </c>
      <c r="B1067" s="121" t="s">
        <v>143</v>
      </c>
      <c r="C1067" s="122">
        <v>569990</v>
      </c>
      <c r="D1067" s="123">
        <v>45656</v>
      </c>
      <c r="E1067" s="121" t="s">
        <v>385</v>
      </c>
    </row>
    <row r="1068" spans="1:5" ht="14.4">
      <c r="A1068" s="121" t="s">
        <v>142</v>
      </c>
      <c r="B1068" s="121" t="s">
        <v>143</v>
      </c>
      <c r="C1068" s="122">
        <v>565426</v>
      </c>
      <c r="D1068" s="123">
        <v>45639</v>
      </c>
      <c r="E1068" s="121" t="s">
        <v>385</v>
      </c>
    </row>
    <row r="1069" spans="1:5" ht="14.4">
      <c r="A1069" s="121" t="s">
        <v>142</v>
      </c>
      <c r="B1069" s="121" t="s">
        <v>143</v>
      </c>
      <c r="C1069" s="122">
        <v>87000</v>
      </c>
      <c r="D1069" s="123">
        <v>45562</v>
      </c>
      <c r="E1069" s="121" t="s">
        <v>387</v>
      </c>
    </row>
    <row r="1070" spans="1:5" ht="14.4">
      <c r="A1070" s="121" t="s">
        <v>142</v>
      </c>
      <c r="B1070" s="121" t="s">
        <v>143</v>
      </c>
      <c r="C1070" s="122">
        <v>364000</v>
      </c>
      <c r="D1070" s="123">
        <v>45638</v>
      </c>
      <c r="E1070" s="121" t="s">
        <v>386</v>
      </c>
    </row>
    <row r="1071" spans="1:5" ht="14.4">
      <c r="A1071" s="121" t="s">
        <v>142</v>
      </c>
      <c r="B1071" s="121" t="s">
        <v>143</v>
      </c>
      <c r="C1071" s="122">
        <v>385000</v>
      </c>
      <c r="D1071" s="123">
        <v>45562</v>
      </c>
      <c r="E1071" s="121" t="s">
        <v>386</v>
      </c>
    </row>
    <row r="1072" spans="1:5" ht="14.4">
      <c r="A1072" s="121" t="s">
        <v>142</v>
      </c>
      <c r="B1072" s="121" t="s">
        <v>143</v>
      </c>
      <c r="C1072" s="122">
        <v>498500</v>
      </c>
      <c r="D1072" s="123">
        <v>45504</v>
      </c>
      <c r="E1072" s="121" t="s">
        <v>386</v>
      </c>
    </row>
    <row r="1073" spans="1:5" ht="14.4">
      <c r="A1073" s="121" t="s">
        <v>142</v>
      </c>
      <c r="B1073" s="121" t="s">
        <v>143</v>
      </c>
      <c r="C1073" s="122">
        <v>660000</v>
      </c>
      <c r="D1073" s="123">
        <v>45555</v>
      </c>
      <c r="E1073" s="121" t="s">
        <v>386</v>
      </c>
    </row>
    <row r="1074" spans="1:5" ht="14.4">
      <c r="A1074" s="121" t="s">
        <v>142</v>
      </c>
      <c r="B1074" s="121" t="s">
        <v>143</v>
      </c>
      <c r="C1074" s="122">
        <v>446000</v>
      </c>
      <c r="D1074" s="123">
        <v>45644</v>
      </c>
      <c r="E1074" s="121" t="s">
        <v>386</v>
      </c>
    </row>
    <row r="1075" spans="1:5" ht="14.4">
      <c r="A1075" s="121" t="s">
        <v>142</v>
      </c>
      <c r="B1075" s="121" t="s">
        <v>143</v>
      </c>
      <c r="C1075" s="122">
        <v>414000</v>
      </c>
      <c r="D1075" s="123">
        <v>45567</v>
      </c>
      <c r="E1075" s="121" t="s">
        <v>386</v>
      </c>
    </row>
    <row r="1076" spans="1:5" ht="14.4">
      <c r="A1076" s="121" t="s">
        <v>142</v>
      </c>
      <c r="B1076" s="121" t="s">
        <v>143</v>
      </c>
      <c r="C1076" s="122">
        <v>575000</v>
      </c>
      <c r="D1076" s="123">
        <v>45567</v>
      </c>
      <c r="E1076" s="121" t="s">
        <v>386</v>
      </c>
    </row>
    <row r="1077" spans="1:5" ht="14.4">
      <c r="A1077" s="121" t="s">
        <v>142</v>
      </c>
      <c r="B1077" s="121" t="s">
        <v>143</v>
      </c>
      <c r="C1077" s="122">
        <v>125100</v>
      </c>
      <c r="D1077" s="123">
        <v>45567</v>
      </c>
      <c r="E1077" s="121" t="s">
        <v>387</v>
      </c>
    </row>
    <row r="1078" spans="1:5" ht="14.4">
      <c r="A1078" s="121" t="s">
        <v>142</v>
      </c>
      <c r="B1078" s="121" t="s">
        <v>143</v>
      </c>
      <c r="C1078" s="122">
        <v>545000</v>
      </c>
      <c r="D1078" s="123">
        <v>45567</v>
      </c>
      <c r="E1078" s="121" t="s">
        <v>386</v>
      </c>
    </row>
    <row r="1079" spans="1:5" ht="14.4">
      <c r="A1079" s="121" t="s">
        <v>142</v>
      </c>
      <c r="B1079" s="121" t="s">
        <v>143</v>
      </c>
      <c r="C1079" s="122">
        <v>425000</v>
      </c>
      <c r="D1079" s="123">
        <v>45569</v>
      </c>
      <c r="E1079" s="121" t="s">
        <v>386</v>
      </c>
    </row>
    <row r="1080" spans="1:5" ht="14.4">
      <c r="A1080" s="121" t="s">
        <v>142</v>
      </c>
      <c r="B1080" s="121" t="s">
        <v>143</v>
      </c>
      <c r="C1080" s="122">
        <v>511142</v>
      </c>
      <c r="D1080" s="123">
        <v>45569</v>
      </c>
      <c r="E1080" s="121" t="s">
        <v>385</v>
      </c>
    </row>
    <row r="1081" spans="1:5" ht="14.4">
      <c r="A1081" s="121" t="s">
        <v>142</v>
      </c>
      <c r="B1081" s="121" t="s">
        <v>143</v>
      </c>
      <c r="C1081" s="122">
        <v>375000</v>
      </c>
      <c r="D1081" s="123">
        <v>45562</v>
      </c>
      <c r="E1081" s="121" t="s">
        <v>386</v>
      </c>
    </row>
    <row r="1082" spans="1:5" ht="14.4">
      <c r="A1082" s="121" t="s">
        <v>142</v>
      </c>
      <c r="B1082" s="121" t="s">
        <v>143</v>
      </c>
      <c r="C1082" s="122">
        <v>200000</v>
      </c>
      <c r="D1082" s="123">
        <v>45623</v>
      </c>
      <c r="E1082" s="121" t="s">
        <v>386</v>
      </c>
    </row>
    <row r="1083" spans="1:5" ht="14.4">
      <c r="A1083" s="121" t="s">
        <v>142</v>
      </c>
      <c r="B1083" s="121" t="s">
        <v>143</v>
      </c>
      <c r="C1083" s="122">
        <v>683330</v>
      </c>
      <c r="D1083" s="123">
        <v>45506</v>
      </c>
      <c r="E1083" s="121" t="s">
        <v>385</v>
      </c>
    </row>
    <row r="1084" spans="1:5" ht="14.4">
      <c r="A1084" s="121" t="s">
        <v>142</v>
      </c>
      <c r="B1084" s="121" t="s">
        <v>143</v>
      </c>
      <c r="C1084" s="122">
        <v>45500</v>
      </c>
      <c r="D1084" s="123">
        <v>45506</v>
      </c>
      <c r="E1084" s="121" t="s">
        <v>387</v>
      </c>
    </row>
    <row r="1085" spans="1:5" ht="14.4">
      <c r="A1085" s="121" t="s">
        <v>142</v>
      </c>
      <c r="B1085" s="121" t="s">
        <v>143</v>
      </c>
      <c r="C1085" s="122">
        <v>263500</v>
      </c>
      <c r="D1085" s="123">
        <v>45551</v>
      </c>
      <c r="E1085" s="121" t="s">
        <v>387</v>
      </c>
    </row>
    <row r="1086" spans="1:5" ht="14.4">
      <c r="A1086" s="121" t="s">
        <v>142</v>
      </c>
      <c r="B1086" s="121" t="s">
        <v>143</v>
      </c>
      <c r="C1086" s="122">
        <v>1300000</v>
      </c>
      <c r="D1086" s="123">
        <v>45509</v>
      </c>
      <c r="E1086" s="121" t="s">
        <v>386</v>
      </c>
    </row>
    <row r="1087" spans="1:5" ht="14.4">
      <c r="A1087" s="121" t="s">
        <v>142</v>
      </c>
      <c r="B1087" s="121" t="s">
        <v>143</v>
      </c>
      <c r="C1087" s="122">
        <v>590000</v>
      </c>
      <c r="D1087" s="123">
        <v>45562</v>
      </c>
      <c r="E1087" s="121" t="s">
        <v>386</v>
      </c>
    </row>
    <row r="1088" spans="1:5" ht="14.4">
      <c r="A1088" s="121" t="s">
        <v>142</v>
      </c>
      <c r="B1088" s="121" t="s">
        <v>143</v>
      </c>
      <c r="C1088" s="122">
        <v>750000</v>
      </c>
      <c r="D1088" s="123">
        <v>45443</v>
      </c>
      <c r="E1088" s="121" t="s">
        <v>386</v>
      </c>
    </row>
    <row r="1089" spans="1:5" ht="14.4">
      <c r="A1089" s="121" t="s">
        <v>142</v>
      </c>
      <c r="B1089" s="121" t="s">
        <v>143</v>
      </c>
      <c r="C1089" s="122">
        <v>405000</v>
      </c>
      <c r="D1089" s="123">
        <v>45646</v>
      </c>
      <c r="E1089" s="121" t="s">
        <v>386</v>
      </c>
    </row>
    <row r="1090" spans="1:5" ht="14.4">
      <c r="A1090" s="121" t="s">
        <v>142</v>
      </c>
      <c r="B1090" s="121" t="s">
        <v>143</v>
      </c>
      <c r="C1090" s="122">
        <v>869000</v>
      </c>
      <c r="D1090" s="123">
        <v>45518</v>
      </c>
      <c r="E1090" s="121" t="s">
        <v>386</v>
      </c>
    </row>
    <row r="1091" spans="1:5" ht="14.4">
      <c r="A1091" s="121" t="s">
        <v>142</v>
      </c>
      <c r="B1091" s="121" t="s">
        <v>143</v>
      </c>
      <c r="C1091" s="122">
        <v>647295</v>
      </c>
      <c r="D1091" s="123">
        <v>45450</v>
      </c>
      <c r="E1091" s="121" t="s">
        <v>385</v>
      </c>
    </row>
    <row r="1092" spans="1:5" ht="14.4">
      <c r="A1092" s="121" t="s">
        <v>142</v>
      </c>
      <c r="B1092" s="121" t="s">
        <v>143</v>
      </c>
      <c r="C1092" s="122">
        <v>800000</v>
      </c>
      <c r="D1092" s="123">
        <v>45449</v>
      </c>
      <c r="E1092" s="121" t="s">
        <v>386</v>
      </c>
    </row>
    <row r="1093" spans="1:5" ht="14.4">
      <c r="A1093" s="121" t="s">
        <v>142</v>
      </c>
      <c r="B1093" s="121" t="s">
        <v>143</v>
      </c>
      <c r="C1093" s="122">
        <v>265000</v>
      </c>
      <c r="D1093" s="123">
        <v>45449</v>
      </c>
      <c r="E1093" s="121" t="s">
        <v>386</v>
      </c>
    </row>
    <row r="1094" spans="1:5" ht="14.4">
      <c r="A1094" s="121" t="s">
        <v>142</v>
      </c>
      <c r="B1094" s="121" t="s">
        <v>143</v>
      </c>
      <c r="C1094" s="122">
        <v>660000</v>
      </c>
      <c r="D1094" s="123">
        <v>45412</v>
      </c>
      <c r="E1094" s="121" t="s">
        <v>386</v>
      </c>
    </row>
    <row r="1095" spans="1:5" ht="14.4">
      <c r="A1095" s="121" t="s">
        <v>142</v>
      </c>
      <c r="B1095" s="121" t="s">
        <v>143</v>
      </c>
      <c r="C1095" s="122">
        <v>560258</v>
      </c>
      <c r="D1095" s="123">
        <v>45541</v>
      </c>
      <c r="E1095" s="121" t="s">
        <v>385</v>
      </c>
    </row>
    <row r="1096" spans="1:5" ht="14.4">
      <c r="A1096" s="121" t="s">
        <v>142</v>
      </c>
      <c r="B1096" s="121" t="s">
        <v>143</v>
      </c>
      <c r="C1096" s="122">
        <v>774500</v>
      </c>
      <c r="D1096" s="123">
        <v>45519</v>
      </c>
      <c r="E1096" s="121" t="s">
        <v>386</v>
      </c>
    </row>
    <row r="1097" spans="1:5" ht="14.4">
      <c r="A1097" s="121" t="s">
        <v>142</v>
      </c>
      <c r="B1097" s="121" t="s">
        <v>143</v>
      </c>
      <c r="C1097" s="122">
        <v>565000</v>
      </c>
      <c r="D1097" s="123">
        <v>45461</v>
      </c>
      <c r="E1097" s="121" t="s">
        <v>386</v>
      </c>
    </row>
    <row r="1098" spans="1:5" ht="14.4">
      <c r="A1098" s="121" t="s">
        <v>142</v>
      </c>
      <c r="B1098" s="121" t="s">
        <v>143</v>
      </c>
      <c r="C1098" s="122">
        <v>636692</v>
      </c>
      <c r="D1098" s="123">
        <v>45653</v>
      </c>
      <c r="E1098" s="121" t="s">
        <v>385</v>
      </c>
    </row>
    <row r="1099" spans="1:5" ht="14.4">
      <c r="A1099" s="121" t="s">
        <v>142</v>
      </c>
      <c r="B1099" s="121" t="s">
        <v>143</v>
      </c>
      <c r="C1099" s="122">
        <v>525000</v>
      </c>
      <c r="D1099" s="123">
        <v>45593</v>
      </c>
      <c r="E1099" s="121" t="s">
        <v>386</v>
      </c>
    </row>
    <row r="1100" spans="1:5" ht="14.4">
      <c r="A1100" s="121" t="s">
        <v>142</v>
      </c>
      <c r="B1100" s="121" t="s">
        <v>143</v>
      </c>
      <c r="C1100" s="122">
        <v>840000</v>
      </c>
      <c r="D1100" s="123">
        <v>45582</v>
      </c>
      <c r="E1100" s="121" t="s">
        <v>386</v>
      </c>
    </row>
    <row r="1101" spans="1:5" ht="14.4">
      <c r="A1101" s="121" t="s">
        <v>142</v>
      </c>
      <c r="B1101" s="121" t="s">
        <v>143</v>
      </c>
      <c r="C1101" s="122">
        <v>494900</v>
      </c>
      <c r="D1101" s="123">
        <v>45597</v>
      </c>
      <c r="E1101" s="121" t="s">
        <v>386</v>
      </c>
    </row>
    <row r="1102" spans="1:5" ht="14.4">
      <c r="A1102" s="121" t="s">
        <v>142</v>
      </c>
      <c r="B1102" s="121" t="s">
        <v>143</v>
      </c>
      <c r="C1102" s="122">
        <v>828615</v>
      </c>
      <c r="D1102" s="123">
        <v>45534</v>
      </c>
      <c r="E1102" s="121" t="s">
        <v>385</v>
      </c>
    </row>
    <row r="1103" spans="1:5" ht="14.4">
      <c r="A1103" s="121" t="s">
        <v>142</v>
      </c>
      <c r="B1103" s="121" t="s">
        <v>143</v>
      </c>
      <c r="C1103" s="122">
        <v>1350000</v>
      </c>
      <c r="D1103" s="123">
        <v>45503</v>
      </c>
      <c r="E1103" s="121" t="s">
        <v>386</v>
      </c>
    </row>
    <row r="1104" spans="1:5" ht="14.4">
      <c r="A1104" s="121" t="s">
        <v>142</v>
      </c>
      <c r="B1104" s="121" t="s">
        <v>143</v>
      </c>
      <c r="C1104" s="122">
        <v>667921</v>
      </c>
      <c r="D1104" s="123">
        <v>45443</v>
      </c>
      <c r="E1104" s="121" t="s">
        <v>385</v>
      </c>
    </row>
    <row r="1105" spans="1:5" ht="14.4">
      <c r="A1105" s="121" t="s">
        <v>142</v>
      </c>
      <c r="B1105" s="121" t="s">
        <v>143</v>
      </c>
      <c r="C1105" s="122">
        <v>425000</v>
      </c>
      <c r="D1105" s="123">
        <v>45530</v>
      </c>
      <c r="E1105" s="121" t="s">
        <v>386</v>
      </c>
    </row>
    <row r="1106" spans="1:5" ht="14.4">
      <c r="A1106" s="121" t="s">
        <v>142</v>
      </c>
      <c r="B1106" s="121" t="s">
        <v>143</v>
      </c>
      <c r="C1106" s="122">
        <v>615000</v>
      </c>
      <c r="D1106" s="123">
        <v>45520</v>
      </c>
      <c r="E1106" s="121" t="s">
        <v>386</v>
      </c>
    </row>
    <row r="1107" spans="1:5" ht="14.4">
      <c r="A1107" s="121" t="s">
        <v>142</v>
      </c>
      <c r="B1107" s="121" t="s">
        <v>143</v>
      </c>
      <c r="C1107" s="122">
        <v>542849</v>
      </c>
      <c r="D1107" s="123">
        <v>45589</v>
      </c>
      <c r="E1107" s="121" t="s">
        <v>385</v>
      </c>
    </row>
    <row r="1108" spans="1:5" ht="14.4">
      <c r="A1108" s="121" t="s">
        <v>142</v>
      </c>
      <c r="B1108" s="121" t="s">
        <v>143</v>
      </c>
      <c r="C1108" s="122">
        <v>135000</v>
      </c>
      <c r="D1108" s="123">
        <v>45539</v>
      </c>
      <c r="E1108" s="121" t="s">
        <v>386</v>
      </c>
    </row>
    <row r="1109" spans="1:5" ht="14.4">
      <c r="A1109" s="121" t="s">
        <v>142</v>
      </c>
      <c r="B1109" s="121" t="s">
        <v>143</v>
      </c>
      <c r="C1109" s="122">
        <v>1115000</v>
      </c>
      <c r="D1109" s="123">
        <v>45440</v>
      </c>
      <c r="E1109" s="121" t="s">
        <v>386</v>
      </c>
    </row>
    <row r="1110" spans="1:5" ht="14.4">
      <c r="A1110" s="121" t="s">
        <v>142</v>
      </c>
      <c r="B1110" s="121" t="s">
        <v>143</v>
      </c>
      <c r="C1110" s="122">
        <v>93500</v>
      </c>
      <c r="D1110" s="123">
        <v>45539</v>
      </c>
      <c r="E1110" s="121" t="s">
        <v>387</v>
      </c>
    </row>
    <row r="1111" spans="1:5" ht="14.4">
      <c r="A1111" s="121" t="s">
        <v>142</v>
      </c>
      <c r="B1111" s="121" t="s">
        <v>143</v>
      </c>
      <c r="C1111" s="122">
        <v>70000</v>
      </c>
      <c r="D1111" s="123">
        <v>45588</v>
      </c>
      <c r="E1111" s="121" t="s">
        <v>387</v>
      </c>
    </row>
    <row r="1112" spans="1:5" ht="14.4">
      <c r="A1112" s="121" t="s">
        <v>142</v>
      </c>
      <c r="B1112" s="121" t="s">
        <v>143</v>
      </c>
      <c r="C1112" s="122">
        <v>405000</v>
      </c>
      <c r="D1112" s="123">
        <v>45595</v>
      </c>
      <c r="E1112" s="121" t="s">
        <v>386</v>
      </c>
    </row>
    <row r="1113" spans="1:5" ht="14.4">
      <c r="A1113" s="121" t="s">
        <v>142</v>
      </c>
      <c r="B1113" s="121" t="s">
        <v>143</v>
      </c>
      <c r="C1113" s="122">
        <v>230000</v>
      </c>
      <c r="D1113" s="123">
        <v>45595</v>
      </c>
      <c r="E1113" s="121" t="s">
        <v>386</v>
      </c>
    </row>
    <row r="1114" spans="1:5" ht="14.4">
      <c r="A1114" s="121" t="s">
        <v>142</v>
      </c>
      <c r="B1114" s="121" t="s">
        <v>143</v>
      </c>
      <c r="C1114" s="122">
        <v>181000</v>
      </c>
      <c r="D1114" s="123">
        <v>45525</v>
      </c>
      <c r="E1114" s="121" t="s">
        <v>387</v>
      </c>
    </row>
    <row r="1115" spans="1:5" ht="14.4">
      <c r="A1115" s="121" t="s">
        <v>142</v>
      </c>
      <c r="B1115" s="121" t="s">
        <v>143</v>
      </c>
      <c r="C1115" s="122">
        <v>131500</v>
      </c>
      <c r="D1115" s="123">
        <v>45593</v>
      </c>
      <c r="E1115" s="121" t="s">
        <v>387</v>
      </c>
    </row>
    <row r="1116" spans="1:5" ht="14.4">
      <c r="A1116" s="121" t="s">
        <v>142</v>
      </c>
      <c r="B1116" s="121" t="s">
        <v>143</v>
      </c>
      <c r="C1116" s="122">
        <v>159000</v>
      </c>
      <c r="D1116" s="123">
        <v>45523</v>
      </c>
      <c r="E1116" s="121" t="s">
        <v>387</v>
      </c>
    </row>
    <row r="1117" spans="1:5" ht="14.4">
      <c r="A1117" s="121" t="s">
        <v>142</v>
      </c>
      <c r="B1117" s="121" t="s">
        <v>143</v>
      </c>
      <c r="C1117" s="122">
        <v>75000</v>
      </c>
      <c r="D1117" s="123">
        <v>45533</v>
      </c>
      <c r="E1117" s="121" t="s">
        <v>387</v>
      </c>
    </row>
    <row r="1118" spans="1:5" ht="14.4">
      <c r="A1118" s="121" t="s">
        <v>158</v>
      </c>
      <c r="B1118" s="121" t="s">
        <v>159</v>
      </c>
      <c r="C1118" s="122">
        <v>335000</v>
      </c>
      <c r="D1118" s="123">
        <v>45468</v>
      </c>
      <c r="E1118" s="121" t="s">
        <v>386</v>
      </c>
    </row>
    <row r="1119" spans="1:5" ht="14.4">
      <c r="A1119" s="121" t="s">
        <v>158</v>
      </c>
      <c r="B1119" s="121" t="s">
        <v>159</v>
      </c>
      <c r="C1119" s="122">
        <v>346600</v>
      </c>
      <c r="D1119" s="123">
        <v>45352</v>
      </c>
      <c r="E1119" s="121" t="s">
        <v>386</v>
      </c>
    </row>
    <row r="1120" spans="1:5" ht="14.4">
      <c r="A1120" s="121" t="s">
        <v>158</v>
      </c>
      <c r="B1120" s="121" t="s">
        <v>159</v>
      </c>
      <c r="C1120" s="122">
        <v>265000</v>
      </c>
      <c r="D1120" s="123">
        <v>45446</v>
      </c>
      <c r="E1120" s="121" t="s">
        <v>386</v>
      </c>
    </row>
    <row r="1121" spans="1:5" ht="14.4">
      <c r="A1121" s="121" t="s">
        <v>158</v>
      </c>
      <c r="B1121" s="121" t="s">
        <v>159</v>
      </c>
      <c r="C1121" s="122">
        <v>560000</v>
      </c>
      <c r="D1121" s="123">
        <v>45406</v>
      </c>
      <c r="E1121" s="121" t="s">
        <v>386</v>
      </c>
    </row>
    <row r="1122" spans="1:5" ht="14.4">
      <c r="A1122" s="121" t="s">
        <v>158</v>
      </c>
      <c r="B1122" s="121" t="s">
        <v>159</v>
      </c>
      <c r="C1122" s="122">
        <v>495000</v>
      </c>
      <c r="D1122" s="123">
        <v>45509</v>
      </c>
      <c r="E1122" s="121" t="s">
        <v>386</v>
      </c>
    </row>
    <row r="1123" spans="1:5" ht="14.4">
      <c r="A1123" s="121" t="s">
        <v>158</v>
      </c>
      <c r="B1123" s="121" t="s">
        <v>159</v>
      </c>
      <c r="C1123" s="122">
        <v>325000</v>
      </c>
      <c r="D1123" s="123">
        <v>45359</v>
      </c>
      <c r="E1123" s="121" t="s">
        <v>386</v>
      </c>
    </row>
    <row r="1124" spans="1:5" ht="14.4">
      <c r="A1124" s="121" t="s">
        <v>158</v>
      </c>
      <c r="B1124" s="121" t="s">
        <v>159</v>
      </c>
      <c r="C1124" s="122">
        <v>410000</v>
      </c>
      <c r="D1124" s="123">
        <v>45322</v>
      </c>
      <c r="E1124" s="121" t="s">
        <v>386</v>
      </c>
    </row>
    <row r="1125" spans="1:5" ht="14.4">
      <c r="A1125" s="121" t="s">
        <v>158</v>
      </c>
      <c r="B1125" s="121" t="s">
        <v>159</v>
      </c>
      <c r="C1125" s="122">
        <v>550000</v>
      </c>
      <c r="D1125" s="123">
        <v>45454</v>
      </c>
      <c r="E1125" s="121" t="s">
        <v>386</v>
      </c>
    </row>
    <row r="1126" spans="1:5" ht="14.4">
      <c r="A1126" s="121" t="s">
        <v>158</v>
      </c>
      <c r="B1126" s="121" t="s">
        <v>159</v>
      </c>
      <c r="C1126" s="122">
        <v>265000</v>
      </c>
      <c r="D1126" s="123">
        <v>45469</v>
      </c>
      <c r="E1126" s="121" t="s">
        <v>386</v>
      </c>
    </row>
    <row r="1127" spans="1:5" ht="14.4">
      <c r="A1127" s="121" t="s">
        <v>158</v>
      </c>
      <c r="B1127" s="121" t="s">
        <v>159</v>
      </c>
      <c r="C1127" s="122">
        <v>495000</v>
      </c>
      <c r="D1127" s="123">
        <v>45379</v>
      </c>
      <c r="E1127" s="121" t="s">
        <v>386</v>
      </c>
    </row>
    <row r="1128" spans="1:5" ht="14.4">
      <c r="A1128" s="121" t="s">
        <v>158</v>
      </c>
      <c r="B1128" s="121" t="s">
        <v>159</v>
      </c>
      <c r="C1128" s="122">
        <v>673000</v>
      </c>
      <c r="D1128" s="123">
        <v>45541</v>
      </c>
      <c r="E1128" s="121" t="s">
        <v>386</v>
      </c>
    </row>
    <row r="1129" spans="1:5" ht="14.4">
      <c r="A1129" s="121" t="s">
        <v>158</v>
      </c>
      <c r="B1129" s="121" t="s">
        <v>159</v>
      </c>
      <c r="C1129" s="122">
        <v>289000</v>
      </c>
      <c r="D1129" s="123">
        <v>45351</v>
      </c>
      <c r="E1129" s="121" t="s">
        <v>386</v>
      </c>
    </row>
    <row r="1130" spans="1:5" ht="14.4">
      <c r="A1130" s="121" t="s">
        <v>158</v>
      </c>
      <c r="B1130" s="121" t="s">
        <v>159</v>
      </c>
      <c r="C1130" s="122">
        <v>270000</v>
      </c>
      <c r="D1130" s="123">
        <v>45415</v>
      </c>
      <c r="E1130" s="121" t="s">
        <v>386</v>
      </c>
    </row>
    <row r="1131" spans="1:5" ht="14.4">
      <c r="A1131" s="121" t="s">
        <v>158</v>
      </c>
      <c r="B1131" s="121" t="s">
        <v>159</v>
      </c>
      <c r="C1131" s="122">
        <v>329999</v>
      </c>
      <c r="D1131" s="123">
        <v>45337</v>
      </c>
      <c r="E1131" s="121" t="s">
        <v>386</v>
      </c>
    </row>
    <row r="1132" spans="1:5" ht="14.4">
      <c r="A1132" s="121" t="s">
        <v>158</v>
      </c>
      <c r="B1132" s="121" t="s">
        <v>159</v>
      </c>
      <c r="C1132" s="122">
        <v>357485</v>
      </c>
      <c r="D1132" s="123">
        <v>45558</v>
      </c>
      <c r="E1132" s="121" t="s">
        <v>387</v>
      </c>
    </row>
    <row r="1133" spans="1:5" ht="14.4">
      <c r="A1133" s="121" t="s">
        <v>158</v>
      </c>
      <c r="B1133" s="121" t="s">
        <v>159</v>
      </c>
      <c r="C1133" s="122">
        <v>525000</v>
      </c>
      <c r="D1133" s="123">
        <v>45588</v>
      </c>
      <c r="E1133" s="121" t="s">
        <v>386</v>
      </c>
    </row>
    <row r="1134" spans="1:5" ht="14.4">
      <c r="A1134" s="121" t="s">
        <v>158</v>
      </c>
      <c r="B1134" s="121" t="s">
        <v>159</v>
      </c>
      <c r="C1134" s="122">
        <v>583000</v>
      </c>
      <c r="D1134" s="123">
        <v>45610</v>
      </c>
      <c r="E1134" s="121" t="s">
        <v>386</v>
      </c>
    </row>
    <row r="1135" spans="1:5" ht="14.4">
      <c r="A1135" s="121" t="s">
        <v>158</v>
      </c>
      <c r="B1135" s="121" t="s">
        <v>159</v>
      </c>
      <c r="C1135" s="122">
        <v>165500</v>
      </c>
      <c r="D1135" s="123">
        <v>45609</v>
      </c>
      <c r="E1135" s="121" t="s">
        <v>386</v>
      </c>
    </row>
    <row r="1136" spans="1:5" ht="14.4">
      <c r="A1136" s="121" t="s">
        <v>161</v>
      </c>
      <c r="B1136" s="121" t="s">
        <v>162</v>
      </c>
      <c r="C1136" s="122">
        <v>268620</v>
      </c>
      <c r="D1136" s="123">
        <v>45463</v>
      </c>
      <c r="E1136" s="121" t="s">
        <v>387</v>
      </c>
    </row>
    <row r="1137" spans="1:5" ht="14.4">
      <c r="A1137" s="121" t="s">
        <v>161</v>
      </c>
      <c r="B1137" s="121" t="s">
        <v>162</v>
      </c>
      <c r="C1137" s="122">
        <v>435000</v>
      </c>
      <c r="D1137" s="123">
        <v>45504</v>
      </c>
      <c r="E1137" s="121" t="s">
        <v>386</v>
      </c>
    </row>
    <row r="1138" spans="1:5" ht="14.4">
      <c r="A1138" s="121" t="s">
        <v>161</v>
      </c>
      <c r="B1138" s="121" t="s">
        <v>162</v>
      </c>
      <c r="C1138" s="122">
        <v>350000</v>
      </c>
      <c r="D1138" s="123">
        <v>45471</v>
      </c>
      <c r="E1138" s="121" t="s">
        <v>386</v>
      </c>
    </row>
    <row r="1139" spans="1:5" ht="14.4">
      <c r="A1139" s="121" t="s">
        <v>161</v>
      </c>
      <c r="B1139" s="121" t="s">
        <v>162</v>
      </c>
      <c r="C1139" s="122">
        <v>460000</v>
      </c>
      <c r="D1139" s="123">
        <v>45593</v>
      </c>
      <c r="E1139" s="121" t="s">
        <v>386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2025-01-03T15:22:14Z</dcterms:modified>
</cp:coreProperties>
</file>