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8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STATS'!$A$16:$C$17</definedName>
    <definedName name="CommercialSalesMarket">'SALES STATS'!$A$40:$C$43</definedName>
    <definedName name="ConstructionLoansMarket">'LOAN ONLY STATS'!$A$30:$C$31</definedName>
    <definedName name="ConventionalLoansExcludingInclineMarket">'LOAN ONLY STATS'!#REF!</definedName>
    <definedName name="ConventionalLoansMarket">'LOAN ONLY STATS'!$A$7:$C$10</definedName>
    <definedName name="CreditLineLoansMarket">'LOAN ONLY STATS'!$A$23:$C$24</definedName>
    <definedName name="HardMoneyLoansMarket">'LOAN ONLY STATS'!$A$37:$C$37</definedName>
    <definedName name="InclineSalesMarket">'SALES STATS'!#REF!</definedName>
    <definedName name="OverallLoans">'OVERALL STATS'!$A$20:$C$23</definedName>
    <definedName name="OverallSales">'OVERALL STATS'!$A$7:$C$14</definedName>
    <definedName name="OverallSalesAndLoans">'OVERALL STATS'!$A$29:$C$36</definedName>
    <definedName name="_xlnm.Print_Titles" localSheetId="1">'SALES STATS'!$1:$6</definedName>
    <definedName name="ResaleMarket">'SALES STATS'!$A$7:$C$13</definedName>
    <definedName name="ResidentialResaleMarket">'SALES STATS'!$A$28:$C$34</definedName>
    <definedName name="ResidentialSalesExcludingInclineMarket">'SALES STATS'!#REF!</definedName>
    <definedName name="SubdivisionMarket">'SALES STATS'!$A$19:$C$22</definedName>
    <definedName name="VacantLandSalesMarket">'SALES STATS'!$A$49:$C$52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32" i="3"/>
  <c r="B32"/>
  <c r="C18"/>
  <c r="B18"/>
  <c r="C44" i="2"/>
  <c r="B44"/>
  <c r="B15" i="1"/>
  <c r="C15"/>
  <c r="B38" i="3"/>
  <c r="C38"/>
  <c r="B25"/>
  <c r="C25"/>
  <c r="B11"/>
  <c r="D7" s="1"/>
  <c r="C11"/>
  <c r="E7" s="1"/>
  <c r="B53" i="2"/>
  <c r="C53"/>
  <c r="B35"/>
  <c r="D29" s="1"/>
  <c r="C35"/>
  <c r="E29" s="1"/>
  <c r="A2"/>
  <c r="B23"/>
  <c r="D20" s="1"/>
  <c r="C23"/>
  <c r="E31" i="3" l="1"/>
  <c r="D17"/>
  <c r="E16"/>
  <c r="D16"/>
  <c r="E17"/>
  <c r="E9"/>
  <c r="D9"/>
  <c r="E9" i="1"/>
  <c r="D9"/>
  <c r="E51" i="2"/>
  <c r="D51"/>
  <c r="E43"/>
  <c r="D43"/>
  <c r="E30"/>
  <c r="D30"/>
  <c r="E22"/>
  <c r="D22"/>
  <c r="E50"/>
  <c r="D42"/>
  <c r="E41"/>
  <c r="D40"/>
  <c r="D34"/>
  <c r="D8" i="3"/>
  <c r="E10"/>
  <c r="D10"/>
  <c r="E8"/>
  <c r="E24"/>
  <c r="D24"/>
  <c r="E30"/>
  <c r="D30"/>
  <c r="D31"/>
  <c r="D50" i="2"/>
  <c r="E52"/>
  <c r="D52"/>
  <c r="D41"/>
  <c r="E40"/>
  <c r="E42"/>
  <c r="E34"/>
  <c r="E21"/>
  <c r="D21"/>
  <c r="E49"/>
  <c r="E28"/>
  <c r="E31"/>
  <c r="E33"/>
  <c r="E20"/>
  <c r="E19"/>
  <c r="D19"/>
  <c r="D32"/>
  <c r="E32"/>
  <c r="D33"/>
  <c r="D31"/>
  <c r="D28"/>
  <c r="D49"/>
  <c r="A2" i="3"/>
  <c r="B14" i="2"/>
  <c r="C14"/>
  <c r="B24" i="1"/>
  <c r="C24"/>
  <c r="B37"/>
  <c r="C37"/>
  <c r="E32" l="1"/>
  <c r="D32"/>
  <c r="E9" i="2"/>
  <c r="D9"/>
  <c r="E18" i="3"/>
  <c r="D18"/>
  <c r="E44" i="2"/>
  <c r="D44"/>
  <c r="D33" i="1"/>
  <c r="E23"/>
  <c r="D23"/>
  <c r="E35"/>
  <c r="E33"/>
  <c r="E31"/>
  <c r="E34"/>
  <c r="E32" i="3"/>
  <c r="D32"/>
  <c r="E23"/>
  <c r="D23"/>
  <c r="D53" i="2"/>
  <c r="E53"/>
  <c r="E35"/>
  <c r="D35"/>
  <c r="D8"/>
  <c r="D7"/>
  <c r="D10"/>
  <c r="D12"/>
  <c r="D11"/>
  <c r="D13"/>
  <c r="E7"/>
  <c r="E12"/>
  <c r="E8"/>
  <c r="E11"/>
  <c r="E13"/>
  <c r="E10"/>
  <c r="E30" i="1"/>
  <c r="E29"/>
  <c r="E36"/>
  <c r="D29"/>
  <c r="E8"/>
  <c r="D11"/>
  <c r="D8"/>
  <c r="D7"/>
  <c r="E14"/>
  <c r="E11"/>
  <c r="D10"/>
  <c r="D12"/>
  <c r="D13"/>
  <c r="D14"/>
  <c r="D22"/>
  <c r="E20"/>
  <c r="E21"/>
  <c r="E22"/>
  <c r="D35"/>
  <c r="D30"/>
  <c r="E7"/>
  <c r="D36"/>
  <c r="D31"/>
  <c r="D21"/>
  <c r="D20"/>
  <c r="E10"/>
  <c r="E12"/>
  <c r="D34"/>
  <c r="E13"/>
  <c r="E37" l="1"/>
  <c r="D37"/>
  <c r="E25" i="3"/>
  <c r="D25"/>
  <c r="E11"/>
  <c r="D11"/>
  <c r="E23" i="2"/>
  <c r="D23"/>
  <c r="D15" i="1"/>
  <c r="E15"/>
  <c r="E14" i="2"/>
  <c r="D14"/>
  <c r="D24" i="1"/>
  <c r="E2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<sst xmlns="http://schemas.openxmlformats.org/spreadsheetml/2006/main" count="2009" uniqueCount="181">
  <si>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</si>
  <si>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</si>
  <si>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</si>
  <si>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</si>
  <si>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</si>
  <si>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</si>
  <si>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</si>
  <si>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</si>
  <si>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</si>
  <si>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</si>
  <si>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</si>
  <si>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</si>
  <si>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</si>
  <si>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</si>
  <si>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</si>
  <si>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</si>
  <si>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</si>
  <si>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</si>
  <si>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</si>
  <si>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</si>
  <si>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</si>
  <si>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</si>
  <si>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</si>
  <si>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</si>
  <si>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</si>
  <si>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</si>
  <si>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</si>
  <si>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</si>
  <si>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</si>
  <si>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</si>
  <si>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</si>
  <si>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</si>
  <si>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</si>
  <si>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</si>
  <si>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</si>
  <si>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</si>
  <si>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</si>
  <si>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</si>
  <si>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</si>
  <si>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</si>
  <si>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</si>
  <si>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</si>
  <si>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</si>
  <si>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</si>
  <si>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</si>
  <si>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</si>
  <si>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</si>
  <si>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SAB</t>
  </si>
  <si>
    <t>LENDER</t>
  </si>
  <si>
    <t>Values</t>
  </si>
  <si>
    <t>DOCTYPE</t>
  </si>
  <si>
    <t>Last Row:</t>
  </si>
  <si>
    <t>Toiyabe Title</t>
  </si>
  <si>
    <t>SEE CHARTS BELOW:</t>
  </si>
  <si>
    <t>MINDEN</t>
  </si>
  <si>
    <t>18</t>
  </si>
  <si>
    <t>DC</t>
  </si>
  <si>
    <t>AMG</t>
  </si>
  <si>
    <t>KDJ</t>
  </si>
  <si>
    <t>Signature Title</t>
  </si>
  <si>
    <t>OVERALL TITLE COMPANY MARKET STATISTICS Carson City, NV)</t>
  </si>
  <si>
    <t>SALES MARKET Carson City, NV)</t>
  </si>
  <si>
    <t>LOAN ONLY MARKETS Carson City, NV)</t>
  </si>
  <si>
    <t>SINGLE FAM RES.</t>
  </si>
  <si>
    <t>CARSON CITY</t>
  </si>
  <si>
    <t>DKD</t>
  </si>
  <si>
    <t>NO</t>
  </si>
  <si>
    <t>CONDO/TWNHSE</t>
  </si>
  <si>
    <t>NF</t>
  </si>
  <si>
    <t>Stewart Title</t>
  </si>
  <si>
    <t>TM</t>
  </si>
  <si>
    <t>VACANT LAND</t>
  </si>
  <si>
    <t>PB</t>
  </si>
  <si>
    <t>GARDNERVILLE</t>
  </si>
  <si>
    <t>RLT</t>
  </si>
  <si>
    <t>JMS</t>
  </si>
  <si>
    <t>Calatlantic Title West</t>
  </si>
  <si>
    <t>LH</t>
  </si>
  <si>
    <t>YES</t>
  </si>
  <si>
    <t>PLUMB</t>
  </si>
  <si>
    <t>AJF</t>
  </si>
  <si>
    <t>COMMERCIAL</t>
  </si>
  <si>
    <t>DMR</t>
  </si>
  <si>
    <t>23</t>
  </si>
  <si>
    <t>2-4 PLEX</t>
  </si>
  <si>
    <t>MOBILE HOME</t>
  </si>
  <si>
    <t>15</t>
  </si>
  <si>
    <t>UNK</t>
  </si>
  <si>
    <t>SOUTH KIETZKE</t>
  </si>
  <si>
    <t>MIF</t>
  </si>
  <si>
    <t>DAMONTE</t>
  </si>
  <si>
    <t>24</t>
  </si>
  <si>
    <t>Acme Title and Escrow</t>
  </si>
  <si>
    <t>LANDER</t>
  </si>
  <si>
    <t>LTE</t>
  </si>
  <si>
    <t>MLM</t>
  </si>
  <si>
    <t>LAKESIDE</t>
  </si>
  <si>
    <t>SL</t>
  </si>
  <si>
    <t>WLD</t>
  </si>
  <si>
    <t>AE</t>
  </si>
  <si>
    <t>MDD</t>
  </si>
  <si>
    <t>CRF</t>
  </si>
  <si>
    <t>4</t>
  </si>
  <si>
    <t>ET</t>
  </si>
  <si>
    <t>TK</t>
  </si>
  <si>
    <t>003-352-33</t>
  </si>
  <si>
    <t>DKC</t>
  </si>
  <si>
    <t>RENO CORPORATE</t>
  </si>
  <si>
    <t>CA</t>
  </si>
  <si>
    <t>RC</t>
  </si>
  <si>
    <t>010-422-15</t>
  </si>
  <si>
    <t>CONVENTIONAL</t>
  </si>
  <si>
    <t>SUN WEST MORTGAGE COMPANY INC</t>
  </si>
  <si>
    <t>002-043-01</t>
  </si>
  <si>
    <t>FHA</t>
  </si>
  <si>
    <t>PRIMELENDING</t>
  </si>
  <si>
    <t>009-657-31</t>
  </si>
  <si>
    <t>EVERGREEN MONEYSOURCE MORTGAGE COMPANY</t>
  </si>
  <si>
    <t>003-361-16</t>
  </si>
  <si>
    <t>007-652-25</t>
  </si>
  <si>
    <t>CREDIT LINE</t>
  </si>
  <si>
    <t>ALASKA USA FEDERAL CREDIT UNION</t>
  </si>
  <si>
    <t>003-074-02</t>
  </si>
  <si>
    <t>WELLS FARGO BANK NA</t>
  </si>
  <si>
    <t>009-052-17</t>
  </si>
  <si>
    <t>TRI COUNTIES BANK</t>
  </si>
  <si>
    <t>009-632-03</t>
  </si>
  <si>
    <t>010-423-07</t>
  </si>
  <si>
    <t>GUILD MORTGAGE COMPANY LLC</t>
  </si>
  <si>
    <t>010-492-04</t>
  </si>
  <si>
    <t>008-412-18</t>
  </si>
  <si>
    <t>VA</t>
  </si>
  <si>
    <t>010-565-03</t>
  </si>
  <si>
    <t>UNITED FEDERAL CREDIT UNION</t>
  </si>
  <si>
    <t>008-321-10</t>
  </si>
  <si>
    <t>SYMETRA LIFE INSURANCE COMPANY</t>
  </si>
  <si>
    <t>002-062-02</t>
  </si>
  <si>
    <t>UNIVERSAL MORTGAGE &amp; FINANCE INC</t>
  </si>
  <si>
    <t>009-691-06</t>
  </si>
  <si>
    <t>FAIRWAY INDEPENDENT MORTGAGE CORPORATION</t>
  </si>
  <si>
    <t>010-113-07</t>
  </si>
  <si>
    <t>008-923-05</t>
  </si>
  <si>
    <t>NEVADA STATE BANK</t>
  </si>
  <si>
    <t>009-062-05</t>
  </si>
  <si>
    <t>HERITAGE BANK OF NEVADA</t>
  </si>
  <si>
    <t>002-611-45</t>
  </si>
  <si>
    <t>008-163-03</t>
  </si>
  <si>
    <t>CONSTRUCTION</t>
  </si>
  <si>
    <t>010-642-09</t>
  </si>
  <si>
    <t>004-281-27</t>
  </si>
  <si>
    <t>008-306-05</t>
  </si>
  <si>
    <t>004-284-08</t>
  </si>
  <si>
    <t>US BANK NA</t>
  </si>
  <si>
    <t>007-562-16</t>
  </si>
  <si>
    <t>SYNERGY HOME MORTGAGE LLC</t>
  </si>
  <si>
    <t>002-411-32</t>
  </si>
  <si>
    <t>GREATER NEVADA MORTGAGE</t>
  </si>
  <si>
    <t>009-585-05</t>
  </si>
  <si>
    <t>NATIONS DIRECT MORTGAGE LLC</t>
  </si>
  <si>
    <t>010-372-26</t>
  </si>
  <si>
    <t>007-303-01</t>
  </si>
  <si>
    <t>GOLDWATER BANK</t>
  </si>
  <si>
    <t>008-501-04</t>
  </si>
  <si>
    <t>CROSSCOUNTRY MORTGAGE LLC</t>
  </si>
  <si>
    <t>010-424-05</t>
  </si>
  <si>
    <t>010-458-27</t>
  </si>
  <si>
    <t>SUMMIT FUNDING INC</t>
  </si>
  <si>
    <t>Reporting Period: MAY, 2022</t>
  </si>
  <si>
    <t>ACT</t>
  </si>
  <si>
    <t>CAL</t>
  </si>
  <si>
    <t>FA</t>
  </si>
  <si>
    <t>FC</t>
  </si>
  <si>
    <t>SIG</t>
  </si>
  <si>
    <t>ST</t>
  </si>
  <si>
    <t>TI</t>
  </si>
  <si>
    <t>TT</t>
  </si>
  <si>
    <t>DEED</t>
  </si>
  <si>
    <t>DEED SUBDIVIDER</t>
  </si>
  <si>
    <t>DEED OF TRUST</t>
  </si>
  <si>
    <t>NO HARD MONEY LOANS THIS MONTH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</si>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</sst>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51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0" applyFont="1" applyBorder="1" applyAlignment="1">
      <alignment horizontal="right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64" fontId="17" fillId="0" borderId="6" xfId="2" applyNumberFormat="1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Toiyabe Title</c:v>
                </c:pt>
                <c:pt idx="6">
                  <c:v>Signature Title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44</c:v>
                </c:pt>
                <c:pt idx="1">
                  <c:v>43</c:v>
                </c:pt>
                <c:pt idx="2">
                  <c:v>26</c:v>
                </c:pt>
                <c:pt idx="3">
                  <c:v>8</c:v>
                </c:pt>
                <c:pt idx="4">
                  <c:v>7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04998400"/>
        <c:axId val="104999936"/>
        <c:axId val="0"/>
      </c:bar3DChart>
      <c:catAx>
        <c:axId val="104998400"/>
        <c:scaling>
          <c:orientation val="minMax"/>
        </c:scaling>
        <c:axPos val="b"/>
        <c:numFmt formatCode="General" sourceLinked="1"/>
        <c:majorTickMark val="none"/>
        <c:tickLblPos val="nextTo"/>
        <c:crossAx val="104999936"/>
        <c:crosses val="autoZero"/>
        <c:auto val="1"/>
        <c:lblAlgn val="ctr"/>
        <c:lblOffset val="100"/>
      </c:catAx>
      <c:valAx>
        <c:axId val="1049999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04998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STATS'!$A$20:$A$23</c:f>
              <c:strCache>
                <c:ptCount val="4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First American Title</c:v>
                </c:pt>
              </c:strCache>
            </c:strRef>
          </c:cat>
          <c:val>
            <c:numRef>
              <c:f>'OVERALL STATS'!$B$20:$B$23</c:f>
              <c:numCache>
                <c:formatCode>0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3</c:v>
                </c:pt>
              </c:numCache>
            </c:numRef>
          </c:val>
        </c:ser>
        <c:shape val="box"/>
        <c:axId val="105030784"/>
        <c:axId val="105032320"/>
        <c:axId val="0"/>
      </c:bar3DChart>
      <c:catAx>
        <c:axId val="105030784"/>
        <c:scaling>
          <c:orientation val="minMax"/>
        </c:scaling>
        <c:axPos val="b"/>
        <c:numFmt formatCode="General" sourceLinked="1"/>
        <c:majorTickMark val="none"/>
        <c:tickLblPos val="nextTo"/>
        <c:crossAx val="105032320"/>
        <c:crosses val="autoZero"/>
        <c:auto val="1"/>
        <c:lblAlgn val="ctr"/>
        <c:lblOffset val="100"/>
      </c:catAx>
      <c:valAx>
        <c:axId val="1050323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5030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STATS'!$A$29:$A$36</c:f>
              <c:strCache>
                <c:ptCount val="8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Signature Title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STATS'!$B$29:$B$36</c:f>
              <c:numCache>
                <c:formatCode>0</c:formatCode>
                <c:ptCount val="8"/>
                <c:pt idx="0">
                  <c:v>54</c:v>
                </c:pt>
                <c:pt idx="1">
                  <c:v>53</c:v>
                </c:pt>
                <c:pt idx="2">
                  <c:v>36</c:v>
                </c:pt>
                <c:pt idx="3">
                  <c:v>10</c:v>
                </c:pt>
                <c:pt idx="4">
                  <c:v>8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04673664"/>
        <c:axId val="104675200"/>
        <c:axId val="0"/>
      </c:bar3DChart>
      <c:catAx>
        <c:axId val="104673664"/>
        <c:scaling>
          <c:orientation val="minMax"/>
        </c:scaling>
        <c:axPos val="b"/>
        <c:numFmt formatCode="General" sourceLinked="1"/>
        <c:majorTickMark val="none"/>
        <c:tickLblPos val="nextTo"/>
        <c:crossAx val="104675200"/>
        <c:crosses val="autoZero"/>
        <c:auto val="1"/>
        <c:lblAlgn val="ctr"/>
        <c:lblOffset val="100"/>
      </c:catAx>
      <c:valAx>
        <c:axId val="1046752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46736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Toiyabe Title</c:v>
                </c:pt>
                <c:pt idx="6">
                  <c:v>Signature Title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27305332.129999999</c:v>
                </c:pt>
                <c:pt idx="1">
                  <c:v>21217101</c:v>
                </c:pt>
                <c:pt idx="2">
                  <c:v>15596162</c:v>
                </c:pt>
                <c:pt idx="3">
                  <c:v>4911243</c:v>
                </c:pt>
                <c:pt idx="4">
                  <c:v>4879000</c:v>
                </c:pt>
                <c:pt idx="5">
                  <c:v>2043000</c:v>
                </c:pt>
                <c:pt idx="6">
                  <c:v>955000</c:v>
                </c:pt>
                <c:pt idx="7">
                  <c:v>405000</c:v>
                </c:pt>
              </c:numCache>
            </c:numRef>
          </c:val>
        </c:ser>
        <c:shape val="box"/>
        <c:axId val="104693120"/>
        <c:axId val="104715392"/>
        <c:axId val="0"/>
      </c:bar3DChart>
      <c:catAx>
        <c:axId val="104693120"/>
        <c:scaling>
          <c:orientation val="minMax"/>
        </c:scaling>
        <c:axPos val="b"/>
        <c:numFmt formatCode="General" sourceLinked="1"/>
        <c:majorTickMark val="none"/>
        <c:tickLblPos val="nextTo"/>
        <c:crossAx val="104715392"/>
        <c:crosses val="autoZero"/>
        <c:auto val="1"/>
        <c:lblAlgn val="ctr"/>
        <c:lblOffset val="100"/>
      </c:catAx>
      <c:valAx>
        <c:axId val="1047153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046931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STATS'!$A$20:$A$23</c:f>
              <c:strCache>
                <c:ptCount val="4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First American Title</c:v>
                </c:pt>
              </c:strCache>
            </c:strRef>
          </c:cat>
          <c:val>
            <c:numRef>
              <c:f>'OVERALL STATS'!$C$20:$C$23</c:f>
              <c:numCache>
                <c:formatCode>"$"#,##0</c:formatCode>
                <c:ptCount val="4"/>
                <c:pt idx="0">
                  <c:v>9318000</c:v>
                </c:pt>
                <c:pt idx="1">
                  <c:v>6034868</c:v>
                </c:pt>
                <c:pt idx="2">
                  <c:v>2631633</c:v>
                </c:pt>
                <c:pt idx="3">
                  <c:v>1555000</c:v>
                </c:pt>
              </c:numCache>
            </c:numRef>
          </c:val>
        </c:ser>
        <c:shape val="box"/>
        <c:axId val="105212544"/>
        <c:axId val="105214336"/>
        <c:axId val="0"/>
      </c:bar3DChart>
      <c:catAx>
        <c:axId val="105212544"/>
        <c:scaling>
          <c:orientation val="minMax"/>
        </c:scaling>
        <c:axPos val="b"/>
        <c:numFmt formatCode="General" sourceLinked="1"/>
        <c:majorTickMark val="none"/>
        <c:tickLblPos val="nextTo"/>
        <c:crossAx val="105214336"/>
        <c:crosses val="autoZero"/>
        <c:auto val="1"/>
        <c:lblAlgn val="ctr"/>
        <c:lblOffset val="100"/>
      </c:catAx>
      <c:valAx>
        <c:axId val="1052143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052125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STATS'!$A$29:$A$36</c:f>
              <c:strCache>
                <c:ptCount val="8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Signature Title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STATS'!$C$29:$C$36</c:f>
              <c:numCache>
                <c:formatCode>"$"#,##0</c:formatCode>
                <c:ptCount val="8"/>
                <c:pt idx="0">
                  <c:v>36623332.130000003</c:v>
                </c:pt>
                <c:pt idx="1">
                  <c:v>23848734</c:v>
                </c:pt>
                <c:pt idx="2">
                  <c:v>21631030</c:v>
                </c:pt>
                <c:pt idx="3">
                  <c:v>6434000</c:v>
                </c:pt>
                <c:pt idx="4">
                  <c:v>4911243</c:v>
                </c:pt>
                <c:pt idx="5">
                  <c:v>2043000</c:v>
                </c:pt>
                <c:pt idx="6">
                  <c:v>955000</c:v>
                </c:pt>
                <c:pt idx="7">
                  <c:v>405000</c:v>
                </c:pt>
              </c:numCache>
            </c:numRef>
          </c:val>
        </c:ser>
        <c:shape val="box"/>
        <c:axId val="105228160"/>
        <c:axId val="105229696"/>
        <c:axId val="0"/>
      </c:bar3DChart>
      <c:catAx>
        <c:axId val="105228160"/>
        <c:scaling>
          <c:orientation val="minMax"/>
        </c:scaling>
        <c:axPos val="b"/>
        <c:numFmt formatCode="General" sourceLinked="1"/>
        <c:majorTickMark val="none"/>
        <c:tickLblPos val="nextTo"/>
        <c:crossAx val="105229696"/>
        <c:crosses val="autoZero"/>
        <c:auto val="1"/>
        <c:lblAlgn val="ctr"/>
        <c:lblOffset val="100"/>
      </c:catAx>
      <c:valAx>
        <c:axId val="1052296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052281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41</xdr:row>
      <xdr:rowOff>9525</xdr:rowOff>
    </xdr:from>
    <xdr:to>
      <xdr:col>6</xdr:col>
      <xdr:colOff>1152524</xdr:colOff>
      <xdr:row>58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59</xdr:row>
      <xdr:rowOff>19050</xdr:rowOff>
    </xdr:from>
    <xdr:to>
      <xdr:col>6</xdr:col>
      <xdr:colOff>1152524</xdr:colOff>
      <xdr:row>76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77</xdr:row>
      <xdr:rowOff>0</xdr:rowOff>
    </xdr:from>
    <xdr:to>
      <xdr:col>6</xdr:col>
      <xdr:colOff>1143000</xdr:colOff>
      <xdr:row>93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20</xdr:col>
      <xdr:colOff>190500</xdr:colOff>
      <xdr:row>57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59</xdr:row>
      <xdr:rowOff>9525</xdr:rowOff>
    </xdr:from>
    <xdr:to>
      <xdr:col>20</xdr:col>
      <xdr:colOff>190499</xdr:colOff>
      <xdr:row>76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77</xdr:row>
      <xdr:rowOff>9525</xdr:rowOff>
    </xdr:from>
    <xdr:to>
      <xdr:col>20</xdr:col>
      <xdr:colOff>180974</xdr:colOff>
      <xdr:row>94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714.498350347225" createdVersion="3" refreshedVersion="3" minRefreshableVersion="3" recordCount="136">
  <cacheSource type="worksheet">
    <worksheetSource name="Table5"/>
  </cacheSource>
  <cacheFields count="10">
    <cacheField name="FULLNAME" numFmtId="0">
      <sharedItems count="16">
        <s v="Acme Title and Escrow"/>
        <s v="Calatlantic Title West"/>
        <s v="First American Title"/>
        <s v="First Centennial Title"/>
        <s v="Signature Title"/>
        <s v="Stewart Title"/>
        <s v="Ticor Title"/>
        <s v="Toiyabe Title"/>
        <s v="Western Title" u="1"/>
        <s v="Driggs Title Agency" u="1"/>
        <s v="Driggs Title Agency Inc - Nevada" u="1"/>
        <s v="Capital Title" u="1"/>
        <s v="DHI Title of Nevada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7">
        <s v="LANDER"/>
        <s v="MCCARRAN"/>
        <s v="MINDEN"/>
        <s v="KIETZKE"/>
        <s v="CARSON CITY"/>
        <s v="RIDGEVIEW"/>
        <s v="DAMONTE"/>
        <s v="RENO CORPORATE"/>
        <s v="SOUTH KIETZKE"/>
        <s v="PLUMB"/>
        <s v="GARDNERVILLE"/>
        <s v="LAKESIDE"/>
        <s v="LAKESIDEMOANA" u="1"/>
        <s v="MINNEAPOLIS, MN" u="1"/>
        <s v="PHOENIX, AZ" u="1"/>
        <s v="HAMMILL" u="1"/>
        <s v="ORLANDO, FL" u="1"/>
        <s v="FERNLEY" u="1"/>
        <s v="SALT LAKE CITY" u="1"/>
        <s v="SPARKS" u="1"/>
        <s v="LAS VEGAS" u="1"/>
        <s v="PROFESSIONAL" u="1"/>
        <s v="HENDERSON" u="1"/>
        <s v="SO. VIRGINIA ST" u="1"/>
        <s v="LAKESIDEMCCARRAN" u="1"/>
        <s v="INCLINE" u="1"/>
        <s v="ZEPHYR" u="1"/>
      </sharedItems>
    </cacheField>
    <cacheField name="EO" numFmtId="0">
      <sharedItems count="81">
        <s v="LTE"/>
        <s v="LH"/>
        <s v="ET"/>
        <s v="PB"/>
        <s v="TM"/>
        <s v="TK"/>
        <s v="18"/>
        <s v="23"/>
        <s v="4"/>
        <s v="24"/>
        <s v="15"/>
        <s v="10"/>
        <s v="CA"/>
        <s v="NF"/>
        <s v="KDJ"/>
        <s v="MIF"/>
        <s v="JMS"/>
        <s v="DMR"/>
        <s v="MLM"/>
        <s v="AMG"/>
        <s v="SAB"/>
        <s v="WLD"/>
        <s v="MDD"/>
        <s v="UNK"/>
        <s v="RC"/>
        <s v="CRF"/>
        <s v="RLT"/>
        <s v="DKD"/>
        <s v="AE"/>
        <s v="DC"/>
        <s v="CD"/>
        <s v="SL"/>
        <s v="AJF"/>
        <s v="DKC"/>
        <s v="JML" u="1"/>
        <s v="20" u="1"/>
        <s v="CKL" u="1"/>
        <s v="JW" u="1"/>
        <s v="DPR" u="1"/>
        <s v="11" u="1"/>
        <s v="MK" u="1"/>
        <s v="KA" u="1"/>
        <s v="ZEN" u="1"/>
        <s v="JP" u="1"/>
        <s v="TS" u="1"/>
        <s v="RLS" u="1"/>
        <s v="LS" u="1"/>
        <s v="N/A" u="1"/>
        <s v="PAH" u="1"/>
        <s v="YC" u="1"/>
        <s v="MLC" u="1"/>
        <s v="JH" u="1"/>
        <s v="RA" u="1"/>
        <s v="ASK" u="1"/>
        <s v="DNO" u="1"/>
        <s v="LTF" u="1"/>
        <s v="2" u="1"/>
        <s v="MLR" u="1"/>
        <s v="KS" u="1"/>
        <s v="JN" u="1"/>
        <s v="KOT" u="1"/>
        <s v="ERF" u="1"/>
        <s v="NCS" u="1"/>
        <s v="ARJ" u="1"/>
        <s v="CY" u="1"/>
        <s v="LC" u="1"/>
        <s v="9" u="1"/>
        <s v="BM" u="1"/>
        <s v="5" u="1"/>
        <s v="FF" u="1"/>
        <s v="1" u="1"/>
        <s v="14" u="1"/>
        <s v="DEB" u="1"/>
        <s v="TB" u="1"/>
        <s v="TO" u="1"/>
        <s v="21" u="1"/>
        <s v="SLP" u="1"/>
        <s v="VD" u="1"/>
        <s v="19" u="1"/>
        <s v="DJA" u="1"/>
        <s v="12" u="1"/>
      </sharedItems>
    </cacheField>
    <cacheField name="PROPTYPE" numFmtId="0">
      <sharedItems count="8">
        <s v="SINGLE FAM RES."/>
        <s v="VACANT LAND"/>
        <s v="2-4 PLEX"/>
        <s v="COMMERCIAL"/>
        <s v="MOBILE HOME"/>
        <s v="CONDO/TWNHSE"/>
        <s v="COMM'L/IND'L" u="1"/>
        <s v="APARTMENT BLDG." u="1"/>
      </sharedItems>
    </cacheField>
    <cacheField name="DOCNUM" numFmtId="0">
      <sharedItems containsSemiMixedTypes="0" containsString="0" containsNumber="1" containsInteger="1" minValue="532150" maxValue="533002"/>
    </cacheField>
    <cacheField name="AMOUNT" numFmtId="165">
      <sharedItems containsSemiMixedTypes="0" containsString="0" containsNumber="1" minValue="125000" maxValue="425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5-02T00:00:00" maxDate="2022-06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714.498403703707" createdVersion="3" refreshedVersion="3" minRefreshableVersion="3" recordCount="33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COMMERCIAL"/>
        <s v="CONSTRUCTION"/>
        <s v="CREDIT LINE"/>
        <s v="VA"/>
        <s v="FHA"/>
        <m u="1"/>
        <s v="SBA" u="1"/>
        <s v="HARD MONEY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32207" maxValue="532984"/>
    </cacheField>
    <cacheField name="AMOUNT" numFmtId="165">
      <sharedItems containsSemiMixedTypes="0" containsString="0" containsNumber="1" containsInteger="1" minValue="80000" maxValue="4570000"/>
    </cacheField>
    <cacheField name="RECDATE" numFmtId="14">
      <sharedItems containsSemiMixedTypes="0" containsNonDate="0" containsDate="1" containsString="0" minDate="2022-05-03T00:00:00" maxDate="2022-06-01T00:00:00"/>
    </cacheField>
    <cacheField name="LENDER" numFmtId="0">
      <sharedItems containsBlank="1" count="109">
        <s v="SUN WEST MORTGAGE COMPANY INC"/>
        <s v="US BANK NA"/>
        <s v="NEVADA STATE BANK"/>
        <s v="UNITED FEDERAL CREDIT UNION"/>
        <s v="SYNERGY HOME MORTGAGE LLC"/>
        <s v="HERITAGE BANK OF NEVADA"/>
        <s v="CROSSCOUNTRY MORTGAGE LLC"/>
        <s v="WELLS FARGO BANK NA"/>
        <s v="NATIONS DIRECT MORTGAGE LLC"/>
        <s v="PRIMELENDING"/>
        <s v="GUILD MORTGAGE COMPANY LLC"/>
        <s v="UNIVERSAL MORTGAGE &amp; FINANCE INC"/>
        <s v="GREATER NEVADA MORTGAGE"/>
        <s v="ALASKA USA FEDERAL CREDIT UNION"/>
        <s v="FAIRWAY INDEPENDENT MORTGAGE CORPORATION"/>
        <s v="EVERGREEN MONEYSOURCE MORTGAGE COMPANY"/>
        <s v="TRI COUNTIES BANK"/>
        <s v="GOLDWATER BANK"/>
        <s v="SYMETRA LIFE INSURANCE COMPANY"/>
        <s v="SUMMIT FUNDING INC"/>
        <m u="1"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PARAMOUNT RESIDENTIAL MORTGAGE GROUP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6">
  <r>
    <x v="0"/>
    <s v="ACT"/>
    <x v="0"/>
    <x v="0"/>
    <x v="0"/>
    <n v="532473"/>
    <n v="405000"/>
    <x v="0"/>
    <s v="YES"/>
    <d v="2022-05-12T00:00:00"/>
  </r>
  <r>
    <x v="1"/>
    <s v="CAL"/>
    <x v="1"/>
    <x v="1"/>
    <x v="0"/>
    <n v="532822"/>
    <n v="649950"/>
    <x v="1"/>
    <s v="YES"/>
    <d v="2022-05-24T00:00:00"/>
  </r>
  <r>
    <x v="1"/>
    <s v="CAL"/>
    <x v="1"/>
    <x v="1"/>
    <x v="0"/>
    <n v="532542"/>
    <n v="609950"/>
    <x v="1"/>
    <s v="YES"/>
    <d v="2022-05-13T00:00:00"/>
  </r>
  <r>
    <x v="1"/>
    <s v="CAL"/>
    <x v="1"/>
    <x v="1"/>
    <x v="0"/>
    <n v="532674"/>
    <n v="609561"/>
    <x v="1"/>
    <s v="YES"/>
    <d v="2022-05-18T00:00:00"/>
  </r>
  <r>
    <x v="1"/>
    <s v="CAL"/>
    <x v="1"/>
    <x v="1"/>
    <x v="0"/>
    <n v="532817"/>
    <n v="567903"/>
    <x v="1"/>
    <s v="YES"/>
    <d v="2022-05-24T00:00:00"/>
  </r>
  <r>
    <x v="1"/>
    <s v="CAL"/>
    <x v="1"/>
    <x v="1"/>
    <x v="0"/>
    <n v="532990"/>
    <n v="547194"/>
    <x v="1"/>
    <s v="YES"/>
    <d v="2022-05-31T00:00:00"/>
  </r>
  <r>
    <x v="1"/>
    <s v="CAL"/>
    <x v="1"/>
    <x v="1"/>
    <x v="0"/>
    <n v="532256"/>
    <n v="559950"/>
    <x v="1"/>
    <s v="YES"/>
    <d v="2022-05-04T00:00:00"/>
  </r>
  <r>
    <x v="1"/>
    <s v="CAL"/>
    <x v="1"/>
    <x v="1"/>
    <x v="0"/>
    <n v="532337"/>
    <n v="659950"/>
    <x v="1"/>
    <s v="YES"/>
    <d v="2022-05-06T00:00:00"/>
  </r>
  <r>
    <x v="1"/>
    <s v="CAL"/>
    <x v="1"/>
    <x v="1"/>
    <x v="0"/>
    <n v="532975"/>
    <n v="706785"/>
    <x v="1"/>
    <s v="YES"/>
    <d v="2022-05-31T00:00:00"/>
  </r>
  <r>
    <x v="2"/>
    <s v="FA"/>
    <x v="2"/>
    <x v="2"/>
    <x v="0"/>
    <n v="532854"/>
    <n v="595000"/>
    <x v="0"/>
    <s v="YES"/>
    <d v="2022-05-25T00:00:00"/>
  </r>
  <r>
    <x v="2"/>
    <s v="FA"/>
    <x v="3"/>
    <x v="3"/>
    <x v="1"/>
    <n v="532213"/>
    <n v="550000"/>
    <x v="0"/>
    <s v="YES"/>
    <d v="2022-05-03T00:00:00"/>
  </r>
  <r>
    <x v="2"/>
    <s v="FA"/>
    <x v="3"/>
    <x v="4"/>
    <x v="0"/>
    <n v="532204"/>
    <n v="350000"/>
    <x v="0"/>
    <s v="YES"/>
    <d v="2022-05-03T00:00:00"/>
  </r>
  <r>
    <x v="2"/>
    <s v="FA"/>
    <x v="3"/>
    <x v="5"/>
    <x v="2"/>
    <n v="532936"/>
    <n v="414000"/>
    <x v="0"/>
    <s v="YES"/>
    <d v="2022-05-27T00:00:00"/>
  </r>
  <r>
    <x v="2"/>
    <s v="FA"/>
    <x v="3"/>
    <x v="4"/>
    <x v="0"/>
    <n v="532371"/>
    <n v="420000"/>
    <x v="0"/>
    <s v="YES"/>
    <d v="2022-05-09T00:00:00"/>
  </r>
  <r>
    <x v="2"/>
    <s v="FA"/>
    <x v="3"/>
    <x v="3"/>
    <x v="0"/>
    <n v="532727"/>
    <n v="2200000"/>
    <x v="0"/>
    <s v="YES"/>
    <d v="2022-05-20T00:00:00"/>
  </r>
  <r>
    <x v="2"/>
    <s v="FA"/>
    <x v="2"/>
    <x v="2"/>
    <x v="3"/>
    <n v="532939"/>
    <n v="350000"/>
    <x v="0"/>
    <s v="YES"/>
    <d v="2022-05-27T00:00:00"/>
  </r>
  <r>
    <x v="3"/>
    <s v="FC"/>
    <x v="4"/>
    <x v="6"/>
    <x v="0"/>
    <n v="532930"/>
    <n v="410000"/>
    <x v="0"/>
    <s v="YES"/>
    <d v="2022-05-27T00:00:00"/>
  </r>
  <r>
    <x v="3"/>
    <s v="FC"/>
    <x v="4"/>
    <x v="6"/>
    <x v="0"/>
    <n v="532571"/>
    <n v="1390000"/>
    <x v="0"/>
    <s v="YES"/>
    <d v="2022-05-16T00:00:00"/>
  </r>
  <r>
    <x v="3"/>
    <s v="FC"/>
    <x v="4"/>
    <x v="6"/>
    <x v="2"/>
    <n v="532317"/>
    <n v="1075000"/>
    <x v="0"/>
    <s v="YES"/>
    <d v="2022-05-06T00:00:00"/>
  </r>
  <r>
    <x v="3"/>
    <s v="FC"/>
    <x v="4"/>
    <x v="7"/>
    <x v="4"/>
    <n v="532343"/>
    <n v="415000"/>
    <x v="0"/>
    <s v="YES"/>
    <d v="2022-05-06T00:00:00"/>
  </r>
  <r>
    <x v="3"/>
    <s v="FC"/>
    <x v="4"/>
    <x v="7"/>
    <x v="1"/>
    <n v="532944"/>
    <n v="160000"/>
    <x v="0"/>
    <s v="YES"/>
    <d v="2022-05-27T00:00:00"/>
  </r>
  <r>
    <x v="3"/>
    <s v="FC"/>
    <x v="4"/>
    <x v="7"/>
    <x v="0"/>
    <n v="532295"/>
    <n v="630000"/>
    <x v="0"/>
    <s v="YES"/>
    <d v="2022-05-05T00:00:00"/>
  </r>
  <r>
    <x v="3"/>
    <s v="FC"/>
    <x v="5"/>
    <x v="8"/>
    <x v="0"/>
    <n v="532767"/>
    <n v="339000"/>
    <x v="0"/>
    <s v="YES"/>
    <d v="2022-05-23T00:00:00"/>
  </r>
  <r>
    <x v="3"/>
    <s v="FC"/>
    <x v="6"/>
    <x v="9"/>
    <x v="0"/>
    <n v="532452"/>
    <n v="375000"/>
    <x v="0"/>
    <s v="YES"/>
    <d v="2022-05-12T00:00:00"/>
  </r>
  <r>
    <x v="3"/>
    <s v="FC"/>
    <x v="4"/>
    <x v="6"/>
    <x v="3"/>
    <n v="532910"/>
    <n v="900000"/>
    <x v="0"/>
    <s v="YES"/>
    <d v="2022-05-27T00:00:00"/>
  </r>
  <r>
    <x v="3"/>
    <s v="FC"/>
    <x v="5"/>
    <x v="10"/>
    <x v="0"/>
    <n v="532886"/>
    <n v="511168"/>
    <x v="1"/>
    <s v="YES"/>
    <d v="2022-05-26T00:00:00"/>
  </r>
  <r>
    <x v="3"/>
    <s v="FC"/>
    <x v="4"/>
    <x v="6"/>
    <x v="2"/>
    <n v="532331"/>
    <n v="1096165"/>
    <x v="0"/>
    <s v="YES"/>
    <d v="2022-05-06T00:00:00"/>
  </r>
  <r>
    <x v="3"/>
    <s v="FC"/>
    <x v="4"/>
    <x v="7"/>
    <x v="0"/>
    <n v="532597"/>
    <n v="800000"/>
    <x v="0"/>
    <s v="YES"/>
    <d v="2022-05-16T00:00:00"/>
  </r>
  <r>
    <x v="3"/>
    <s v="FC"/>
    <x v="4"/>
    <x v="7"/>
    <x v="0"/>
    <n v="532311"/>
    <n v="384000"/>
    <x v="0"/>
    <s v="YES"/>
    <d v="2022-05-06T00:00:00"/>
  </r>
  <r>
    <x v="3"/>
    <s v="FC"/>
    <x v="5"/>
    <x v="10"/>
    <x v="0"/>
    <n v="532367"/>
    <n v="732000"/>
    <x v="0"/>
    <s v="YES"/>
    <d v="2022-05-09T00:00:00"/>
  </r>
  <r>
    <x v="3"/>
    <s v="FC"/>
    <x v="4"/>
    <x v="7"/>
    <x v="0"/>
    <n v="532676"/>
    <n v="548000"/>
    <x v="0"/>
    <s v="YES"/>
    <d v="2022-05-18T00:00:00"/>
  </r>
  <r>
    <x v="3"/>
    <s v="FC"/>
    <x v="6"/>
    <x v="9"/>
    <x v="1"/>
    <n v="532688"/>
    <n v="241000"/>
    <x v="0"/>
    <s v="YES"/>
    <d v="2022-05-19T00:00:00"/>
  </r>
  <r>
    <x v="3"/>
    <s v="FC"/>
    <x v="4"/>
    <x v="6"/>
    <x v="0"/>
    <n v="532290"/>
    <n v="220000"/>
    <x v="0"/>
    <s v="YES"/>
    <d v="2022-05-05T00:00:00"/>
  </r>
  <r>
    <x v="3"/>
    <s v="FC"/>
    <x v="4"/>
    <x v="6"/>
    <x v="0"/>
    <n v="532534"/>
    <n v="325000"/>
    <x v="0"/>
    <s v="YES"/>
    <d v="2022-05-13T00:00:00"/>
  </r>
  <r>
    <x v="3"/>
    <s v="FC"/>
    <x v="4"/>
    <x v="6"/>
    <x v="0"/>
    <n v="532776"/>
    <n v="410000"/>
    <x v="0"/>
    <s v="YES"/>
    <d v="2022-05-23T00:00:00"/>
  </r>
  <r>
    <x v="3"/>
    <s v="FC"/>
    <x v="4"/>
    <x v="6"/>
    <x v="0"/>
    <n v="532191"/>
    <n v="535000"/>
    <x v="0"/>
    <s v="YES"/>
    <d v="2022-05-03T00:00:00"/>
  </r>
  <r>
    <x v="3"/>
    <s v="FC"/>
    <x v="6"/>
    <x v="9"/>
    <x v="5"/>
    <n v="532870"/>
    <n v="300000"/>
    <x v="0"/>
    <s v="YES"/>
    <d v="2022-05-26T00:00:00"/>
  </r>
  <r>
    <x v="3"/>
    <s v="FC"/>
    <x v="4"/>
    <x v="7"/>
    <x v="4"/>
    <n v="532771"/>
    <n v="325000"/>
    <x v="0"/>
    <s v="YES"/>
    <d v="2022-05-23T00:00:00"/>
  </r>
  <r>
    <x v="3"/>
    <s v="FC"/>
    <x v="5"/>
    <x v="10"/>
    <x v="0"/>
    <n v="532791"/>
    <n v="1785000"/>
    <x v="0"/>
    <s v="YES"/>
    <d v="2022-05-24T00:00:00"/>
  </r>
  <r>
    <x v="3"/>
    <s v="FC"/>
    <x v="4"/>
    <x v="7"/>
    <x v="0"/>
    <n v="532434"/>
    <n v="574000"/>
    <x v="0"/>
    <s v="YES"/>
    <d v="2022-05-11T00:00:00"/>
  </r>
  <r>
    <x v="3"/>
    <s v="FC"/>
    <x v="5"/>
    <x v="10"/>
    <x v="0"/>
    <n v="532798"/>
    <n v="600829"/>
    <x v="1"/>
    <s v="YES"/>
    <d v="2022-05-24T00:00:00"/>
  </r>
  <r>
    <x v="3"/>
    <s v="FC"/>
    <x v="5"/>
    <x v="11"/>
    <x v="0"/>
    <n v="532540"/>
    <n v="515000"/>
    <x v="0"/>
    <s v="YES"/>
    <d v="2022-05-13T00:00:00"/>
  </r>
  <r>
    <x v="4"/>
    <s v="SIG"/>
    <x v="7"/>
    <x v="12"/>
    <x v="0"/>
    <n v="532986"/>
    <n v="485000"/>
    <x v="0"/>
    <s v="YES"/>
    <d v="2022-05-31T00:00:00"/>
  </r>
  <r>
    <x v="4"/>
    <s v="SIG"/>
    <x v="2"/>
    <x v="13"/>
    <x v="5"/>
    <n v="532165"/>
    <n v="470000"/>
    <x v="0"/>
    <s v="YES"/>
    <d v="2022-05-02T00:00:00"/>
  </r>
  <r>
    <x v="5"/>
    <s v="ST"/>
    <x v="4"/>
    <x v="14"/>
    <x v="0"/>
    <n v="532476"/>
    <n v="439000"/>
    <x v="0"/>
    <s v="YES"/>
    <d v="2022-05-12T00:00:00"/>
  </r>
  <r>
    <x v="5"/>
    <s v="ST"/>
    <x v="4"/>
    <x v="14"/>
    <x v="0"/>
    <n v="532436"/>
    <n v="535000"/>
    <x v="0"/>
    <s v="YES"/>
    <d v="2022-05-11T00:00:00"/>
  </r>
  <r>
    <x v="5"/>
    <s v="ST"/>
    <x v="8"/>
    <x v="15"/>
    <x v="0"/>
    <n v="532440"/>
    <n v="472500"/>
    <x v="0"/>
    <s v="YES"/>
    <d v="2022-05-11T00:00:00"/>
  </r>
  <r>
    <x v="5"/>
    <s v="ST"/>
    <x v="4"/>
    <x v="14"/>
    <x v="0"/>
    <n v="532178"/>
    <n v="436000"/>
    <x v="0"/>
    <s v="YES"/>
    <d v="2022-05-02T00:00:00"/>
  </r>
  <r>
    <x v="5"/>
    <s v="ST"/>
    <x v="3"/>
    <x v="16"/>
    <x v="0"/>
    <n v="532329"/>
    <n v="480000"/>
    <x v="0"/>
    <s v="YES"/>
    <d v="2022-05-06T00:00:00"/>
  </r>
  <r>
    <x v="5"/>
    <s v="ST"/>
    <x v="9"/>
    <x v="17"/>
    <x v="0"/>
    <n v="532280"/>
    <n v="705000"/>
    <x v="0"/>
    <s v="YES"/>
    <d v="2022-05-05T00:00:00"/>
  </r>
  <r>
    <x v="5"/>
    <s v="ST"/>
    <x v="4"/>
    <x v="14"/>
    <x v="0"/>
    <n v="532463"/>
    <n v="312500"/>
    <x v="0"/>
    <s v="YES"/>
    <d v="2022-05-12T00:00:00"/>
  </r>
  <r>
    <x v="5"/>
    <s v="ST"/>
    <x v="4"/>
    <x v="14"/>
    <x v="0"/>
    <n v="532352"/>
    <n v="370000"/>
    <x v="0"/>
    <s v="YES"/>
    <d v="2022-05-09T00:00:00"/>
  </r>
  <r>
    <x v="5"/>
    <s v="ST"/>
    <x v="4"/>
    <x v="14"/>
    <x v="0"/>
    <n v="532579"/>
    <n v="603000"/>
    <x v="0"/>
    <s v="YES"/>
    <d v="2022-05-16T00:00:00"/>
  </r>
  <r>
    <x v="5"/>
    <s v="ST"/>
    <x v="3"/>
    <x v="18"/>
    <x v="1"/>
    <n v="532485"/>
    <n v="135000"/>
    <x v="0"/>
    <s v="YES"/>
    <d v="2022-05-12T00:00:00"/>
  </r>
  <r>
    <x v="5"/>
    <s v="ST"/>
    <x v="4"/>
    <x v="19"/>
    <x v="0"/>
    <n v="532505"/>
    <n v="900000"/>
    <x v="0"/>
    <s v="YES"/>
    <d v="2022-05-13T00:00:00"/>
  </r>
  <r>
    <x v="5"/>
    <s v="ST"/>
    <x v="3"/>
    <x v="16"/>
    <x v="0"/>
    <n v="532237"/>
    <n v="520000"/>
    <x v="0"/>
    <s v="YES"/>
    <d v="2022-05-04T00:00:00"/>
  </r>
  <r>
    <x v="5"/>
    <s v="ST"/>
    <x v="4"/>
    <x v="19"/>
    <x v="5"/>
    <n v="532547"/>
    <n v="259000"/>
    <x v="0"/>
    <s v="YES"/>
    <d v="2022-05-13T00:00:00"/>
  </r>
  <r>
    <x v="5"/>
    <s v="ST"/>
    <x v="4"/>
    <x v="14"/>
    <x v="0"/>
    <n v="532569"/>
    <n v="330000"/>
    <x v="0"/>
    <s v="YES"/>
    <d v="2022-05-16T00:00:00"/>
  </r>
  <r>
    <x v="5"/>
    <s v="ST"/>
    <x v="4"/>
    <x v="19"/>
    <x v="0"/>
    <n v="532566"/>
    <n v="560000"/>
    <x v="0"/>
    <s v="YES"/>
    <d v="2022-05-16T00:00:00"/>
  </r>
  <r>
    <x v="5"/>
    <s v="ST"/>
    <x v="3"/>
    <x v="20"/>
    <x v="0"/>
    <n v="532487"/>
    <n v="390000"/>
    <x v="0"/>
    <s v="YES"/>
    <d v="2022-05-12T00:00:00"/>
  </r>
  <r>
    <x v="5"/>
    <s v="ST"/>
    <x v="8"/>
    <x v="15"/>
    <x v="0"/>
    <n v="532552"/>
    <n v="410000"/>
    <x v="0"/>
    <s v="YES"/>
    <d v="2022-05-13T00:00:00"/>
  </r>
  <r>
    <x v="5"/>
    <s v="ST"/>
    <x v="4"/>
    <x v="19"/>
    <x v="5"/>
    <n v="532592"/>
    <n v="300000"/>
    <x v="0"/>
    <s v="YES"/>
    <d v="2022-05-16T00:00:00"/>
  </r>
  <r>
    <x v="5"/>
    <s v="ST"/>
    <x v="4"/>
    <x v="14"/>
    <x v="0"/>
    <n v="532275"/>
    <n v="735000"/>
    <x v="0"/>
    <s v="YES"/>
    <d v="2022-05-05T00:00:00"/>
  </r>
  <r>
    <x v="5"/>
    <s v="ST"/>
    <x v="4"/>
    <x v="14"/>
    <x v="0"/>
    <n v="532563"/>
    <n v="215000"/>
    <x v="0"/>
    <s v="YES"/>
    <d v="2022-05-16T00:00:00"/>
  </r>
  <r>
    <x v="5"/>
    <s v="ST"/>
    <x v="4"/>
    <x v="19"/>
    <x v="5"/>
    <n v="532528"/>
    <n v="383000"/>
    <x v="0"/>
    <s v="YES"/>
    <d v="2022-05-13T00:00:00"/>
  </r>
  <r>
    <x v="5"/>
    <s v="ST"/>
    <x v="4"/>
    <x v="19"/>
    <x v="3"/>
    <n v="532265"/>
    <n v="800000"/>
    <x v="0"/>
    <s v="YES"/>
    <d v="2022-05-04T00:00:00"/>
  </r>
  <r>
    <x v="5"/>
    <s v="ST"/>
    <x v="10"/>
    <x v="21"/>
    <x v="0"/>
    <n v="532602"/>
    <n v="465000"/>
    <x v="0"/>
    <s v="YES"/>
    <d v="2022-05-16T00:00:00"/>
  </r>
  <r>
    <x v="5"/>
    <s v="ST"/>
    <x v="3"/>
    <x v="22"/>
    <x v="4"/>
    <n v="532695"/>
    <n v="199000"/>
    <x v="0"/>
    <s v="YES"/>
    <d v="2022-05-19T00:00:00"/>
  </r>
  <r>
    <x v="5"/>
    <s v="ST"/>
    <x v="4"/>
    <x v="14"/>
    <x v="0"/>
    <n v="532421"/>
    <n v="295000"/>
    <x v="0"/>
    <s v="YES"/>
    <d v="2022-05-11T00:00:00"/>
  </r>
  <r>
    <x v="5"/>
    <s v="ST"/>
    <x v="3"/>
    <x v="23"/>
    <x v="0"/>
    <n v="532994"/>
    <n v="410000"/>
    <x v="0"/>
    <s v="YES"/>
    <d v="2022-05-31T00:00:00"/>
  </r>
  <r>
    <x v="5"/>
    <s v="ST"/>
    <x v="4"/>
    <x v="19"/>
    <x v="5"/>
    <n v="532626"/>
    <n v="300000"/>
    <x v="0"/>
    <s v="YES"/>
    <d v="2022-05-17T00:00:00"/>
  </r>
  <r>
    <x v="5"/>
    <s v="ST"/>
    <x v="4"/>
    <x v="19"/>
    <x v="3"/>
    <n v="532664"/>
    <n v="1350000"/>
    <x v="0"/>
    <s v="YES"/>
    <d v="2022-05-18T00:00:00"/>
  </r>
  <r>
    <x v="5"/>
    <s v="ST"/>
    <x v="3"/>
    <x v="20"/>
    <x v="0"/>
    <n v="532903"/>
    <n v="550000"/>
    <x v="0"/>
    <s v="YES"/>
    <d v="2022-05-27T00:00:00"/>
  </r>
  <r>
    <x v="5"/>
    <s v="ST"/>
    <x v="4"/>
    <x v="14"/>
    <x v="5"/>
    <n v="532993"/>
    <n v="212000"/>
    <x v="0"/>
    <s v="YES"/>
    <d v="2022-05-31T00:00:00"/>
  </r>
  <r>
    <x v="5"/>
    <s v="ST"/>
    <x v="4"/>
    <x v="19"/>
    <x v="0"/>
    <n v="533002"/>
    <n v="950667"/>
    <x v="1"/>
    <s v="YES"/>
    <d v="2022-05-31T00:00:00"/>
  </r>
  <r>
    <x v="5"/>
    <s v="ST"/>
    <x v="4"/>
    <x v="19"/>
    <x v="0"/>
    <n v="532590"/>
    <n v="487000"/>
    <x v="0"/>
    <s v="YES"/>
    <d v="2022-05-16T00:00:00"/>
  </r>
  <r>
    <x v="5"/>
    <s v="ST"/>
    <x v="8"/>
    <x v="15"/>
    <x v="0"/>
    <n v="532999"/>
    <n v="470000"/>
    <x v="0"/>
    <s v="YES"/>
    <d v="2022-05-31T00:00:00"/>
  </r>
  <r>
    <x v="5"/>
    <s v="ST"/>
    <x v="9"/>
    <x v="24"/>
    <x v="1"/>
    <n v="532991"/>
    <n v="125000"/>
    <x v="0"/>
    <s v="YES"/>
    <d v="2022-05-31T00:00:00"/>
  </r>
  <r>
    <x v="5"/>
    <s v="ST"/>
    <x v="4"/>
    <x v="19"/>
    <x v="0"/>
    <n v="532708"/>
    <n v="800000"/>
    <x v="0"/>
    <s v="YES"/>
    <d v="2022-05-20T00:00:00"/>
  </r>
  <r>
    <x v="5"/>
    <s v="ST"/>
    <x v="4"/>
    <x v="14"/>
    <x v="0"/>
    <n v="532765"/>
    <n v="425000"/>
    <x v="0"/>
    <s v="YES"/>
    <d v="2022-05-23T00:00:00"/>
  </r>
  <r>
    <x v="5"/>
    <s v="ST"/>
    <x v="4"/>
    <x v="14"/>
    <x v="0"/>
    <n v="532721"/>
    <n v="460000"/>
    <x v="0"/>
    <s v="YES"/>
    <d v="2022-05-20T00:00:00"/>
  </r>
  <r>
    <x v="5"/>
    <s v="ST"/>
    <x v="4"/>
    <x v="14"/>
    <x v="0"/>
    <n v="532933"/>
    <n v="332500"/>
    <x v="0"/>
    <s v="YES"/>
    <d v="2022-05-27T00:00:00"/>
  </r>
  <r>
    <x v="5"/>
    <s v="ST"/>
    <x v="3"/>
    <x v="23"/>
    <x v="0"/>
    <n v="532826"/>
    <n v="335000"/>
    <x v="0"/>
    <s v="YES"/>
    <d v="2022-05-24T00:00:00"/>
  </r>
  <r>
    <x v="5"/>
    <s v="ST"/>
    <x v="4"/>
    <x v="19"/>
    <x v="0"/>
    <n v="532670"/>
    <n v="850000"/>
    <x v="0"/>
    <s v="YES"/>
    <d v="2022-05-18T00:00:00"/>
  </r>
  <r>
    <x v="5"/>
    <s v="ST"/>
    <x v="4"/>
    <x v="19"/>
    <x v="0"/>
    <n v="532608"/>
    <n v="899934"/>
    <x v="1"/>
    <s v="YES"/>
    <d v="2022-05-17T00:00:00"/>
  </r>
  <r>
    <x v="5"/>
    <s v="ST"/>
    <x v="10"/>
    <x v="21"/>
    <x v="0"/>
    <n v="532794"/>
    <n v="520000"/>
    <x v="0"/>
    <s v="YES"/>
    <d v="2022-05-24T00:00:00"/>
  </r>
  <r>
    <x v="5"/>
    <s v="ST"/>
    <x v="8"/>
    <x v="25"/>
    <x v="5"/>
    <n v="532738"/>
    <n v="491000"/>
    <x v="0"/>
    <s v="YES"/>
    <d v="2022-05-20T00:00:00"/>
  </r>
  <r>
    <x v="6"/>
    <s v="TI"/>
    <x v="10"/>
    <x v="26"/>
    <x v="0"/>
    <n v="532652"/>
    <n v="876000"/>
    <x v="0"/>
    <s v="YES"/>
    <d v="2022-05-18T00:00:00"/>
  </r>
  <r>
    <x v="6"/>
    <s v="TI"/>
    <x v="4"/>
    <x v="27"/>
    <x v="0"/>
    <n v="532728"/>
    <n v="595000"/>
    <x v="0"/>
    <s v="YES"/>
    <d v="2022-05-20T00:00:00"/>
  </r>
  <r>
    <x v="6"/>
    <s v="TI"/>
    <x v="4"/>
    <x v="27"/>
    <x v="0"/>
    <n v="532481"/>
    <n v="699000"/>
    <x v="0"/>
    <s v="YES"/>
    <d v="2022-05-12T00:00:00"/>
  </r>
  <r>
    <x v="6"/>
    <s v="TI"/>
    <x v="3"/>
    <x v="28"/>
    <x v="0"/>
    <n v="532724"/>
    <n v="633215"/>
    <x v="1"/>
    <s v="YES"/>
    <d v="2022-05-20T00:00:00"/>
  </r>
  <r>
    <x v="6"/>
    <s v="TI"/>
    <x v="4"/>
    <x v="29"/>
    <x v="0"/>
    <n v="532503"/>
    <n v="880000"/>
    <x v="0"/>
    <s v="YES"/>
    <d v="2022-05-13T00:00:00"/>
  </r>
  <r>
    <x v="6"/>
    <s v="TI"/>
    <x v="4"/>
    <x v="29"/>
    <x v="0"/>
    <n v="532711"/>
    <n v="341000"/>
    <x v="0"/>
    <s v="YES"/>
    <d v="2022-05-20T00:00:00"/>
  </r>
  <r>
    <x v="6"/>
    <s v="TI"/>
    <x v="4"/>
    <x v="27"/>
    <x v="2"/>
    <n v="532537"/>
    <n v="665000"/>
    <x v="0"/>
    <s v="YES"/>
    <d v="2022-05-13T00:00:00"/>
  </r>
  <r>
    <x v="6"/>
    <s v="TI"/>
    <x v="4"/>
    <x v="27"/>
    <x v="0"/>
    <n v="532471"/>
    <n v="400000"/>
    <x v="0"/>
    <s v="YES"/>
    <d v="2022-05-12T00:00:00"/>
  </r>
  <r>
    <x v="6"/>
    <s v="TI"/>
    <x v="4"/>
    <x v="29"/>
    <x v="0"/>
    <n v="532525"/>
    <n v="420000"/>
    <x v="0"/>
    <s v="YES"/>
    <d v="2022-05-13T00:00:00"/>
  </r>
  <r>
    <x v="6"/>
    <s v="TI"/>
    <x v="3"/>
    <x v="28"/>
    <x v="0"/>
    <n v="532896"/>
    <n v="429998"/>
    <x v="1"/>
    <s v="YES"/>
    <d v="2022-05-26T00:00:00"/>
  </r>
  <r>
    <x v="6"/>
    <s v="TI"/>
    <x v="4"/>
    <x v="30"/>
    <x v="3"/>
    <n v="532750"/>
    <n v="4250000"/>
    <x v="0"/>
    <s v="YES"/>
    <d v="2022-05-23T00:00:00"/>
  </r>
  <r>
    <x v="6"/>
    <s v="TI"/>
    <x v="4"/>
    <x v="27"/>
    <x v="0"/>
    <n v="532439"/>
    <n v="427500"/>
    <x v="0"/>
    <s v="YES"/>
    <d v="2022-05-11T00:00:00"/>
  </r>
  <r>
    <x v="6"/>
    <s v="TI"/>
    <x v="4"/>
    <x v="27"/>
    <x v="4"/>
    <n v="532432"/>
    <n v="360000"/>
    <x v="0"/>
    <s v="YES"/>
    <d v="2022-05-11T00:00:00"/>
  </r>
  <r>
    <x v="6"/>
    <s v="TI"/>
    <x v="4"/>
    <x v="27"/>
    <x v="0"/>
    <n v="532150"/>
    <n v="435000"/>
    <x v="0"/>
    <s v="YES"/>
    <d v="2022-05-02T00:00:00"/>
  </r>
  <r>
    <x v="6"/>
    <s v="TI"/>
    <x v="4"/>
    <x v="29"/>
    <x v="0"/>
    <n v="532386"/>
    <n v="420000"/>
    <x v="0"/>
    <s v="YES"/>
    <d v="2022-05-10T00:00:00"/>
  </r>
  <r>
    <x v="6"/>
    <s v="TI"/>
    <x v="4"/>
    <x v="27"/>
    <x v="0"/>
    <n v="532595"/>
    <n v="430000"/>
    <x v="0"/>
    <s v="YES"/>
    <d v="2022-05-16T00:00:00"/>
  </r>
  <r>
    <x v="6"/>
    <s v="TI"/>
    <x v="4"/>
    <x v="27"/>
    <x v="0"/>
    <n v="532834"/>
    <n v="665000"/>
    <x v="0"/>
    <s v="YES"/>
    <d v="2022-05-25T00:00:00"/>
  </r>
  <r>
    <x v="6"/>
    <s v="TI"/>
    <x v="3"/>
    <x v="28"/>
    <x v="5"/>
    <n v="532636"/>
    <n v="463181"/>
    <x v="1"/>
    <s v="YES"/>
    <d v="2022-05-18T00:00:00"/>
  </r>
  <r>
    <x v="6"/>
    <s v="TI"/>
    <x v="4"/>
    <x v="27"/>
    <x v="1"/>
    <n v="532348"/>
    <n v="285000"/>
    <x v="0"/>
    <s v="YES"/>
    <d v="2022-05-09T00:00:00"/>
  </r>
  <r>
    <x v="6"/>
    <s v="TI"/>
    <x v="4"/>
    <x v="29"/>
    <x v="0"/>
    <n v="532900"/>
    <n v="490000"/>
    <x v="0"/>
    <s v="YES"/>
    <d v="2022-05-26T00:00:00"/>
  </r>
  <r>
    <x v="6"/>
    <s v="TI"/>
    <x v="4"/>
    <x v="29"/>
    <x v="0"/>
    <n v="532735"/>
    <n v="485000"/>
    <x v="0"/>
    <s v="YES"/>
    <d v="2022-05-20T00:00:00"/>
  </r>
  <r>
    <x v="6"/>
    <s v="TI"/>
    <x v="11"/>
    <x v="31"/>
    <x v="5"/>
    <n v="532880"/>
    <n v="309000"/>
    <x v="0"/>
    <s v="YES"/>
    <d v="2022-05-26T00:00:00"/>
  </r>
  <r>
    <x v="6"/>
    <s v="TI"/>
    <x v="3"/>
    <x v="28"/>
    <x v="0"/>
    <n v="532961"/>
    <n v="415437"/>
    <x v="1"/>
    <s v="YES"/>
    <d v="2022-05-31T00:00:00"/>
  </r>
  <r>
    <x v="6"/>
    <s v="TI"/>
    <x v="4"/>
    <x v="29"/>
    <x v="0"/>
    <n v="532927"/>
    <n v="446000"/>
    <x v="0"/>
    <s v="YES"/>
    <d v="2022-05-27T00:00:00"/>
  </r>
  <r>
    <x v="6"/>
    <s v="TI"/>
    <x v="4"/>
    <x v="29"/>
    <x v="1"/>
    <n v="532925"/>
    <n v="750000"/>
    <x v="0"/>
    <s v="YES"/>
    <d v="2022-05-27T00:00:00"/>
  </r>
  <r>
    <x v="6"/>
    <s v="TI"/>
    <x v="4"/>
    <x v="27"/>
    <x v="0"/>
    <n v="532335"/>
    <n v="675000"/>
    <x v="0"/>
    <s v="YES"/>
    <d v="2022-05-06T00:00:00"/>
  </r>
  <r>
    <x v="6"/>
    <s v="TI"/>
    <x v="4"/>
    <x v="27"/>
    <x v="0"/>
    <n v="532308"/>
    <n v="570000"/>
    <x v="0"/>
    <s v="YES"/>
    <d v="2022-05-06T00:00:00"/>
  </r>
  <r>
    <x v="6"/>
    <s v="TI"/>
    <x v="4"/>
    <x v="27"/>
    <x v="0"/>
    <n v="532251"/>
    <n v="375000"/>
    <x v="0"/>
    <s v="YES"/>
    <d v="2022-05-04T00:00:00"/>
  </r>
  <r>
    <x v="6"/>
    <s v="TI"/>
    <x v="9"/>
    <x v="32"/>
    <x v="0"/>
    <n v="532942"/>
    <n v="560000"/>
    <x v="0"/>
    <s v="YES"/>
    <d v="2022-05-27T00:00:00"/>
  </r>
  <r>
    <x v="6"/>
    <s v="TI"/>
    <x v="10"/>
    <x v="26"/>
    <x v="0"/>
    <n v="532416"/>
    <n v="517000"/>
    <x v="0"/>
    <s v="YES"/>
    <d v="2022-05-11T00:00:00"/>
  </r>
  <r>
    <x v="6"/>
    <s v="TI"/>
    <x v="4"/>
    <x v="27"/>
    <x v="0"/>
    <n v="532310"/>
    <n v="280000"/>
    <x v="0"/>
    <s v="YES"/>
    <d v="2022-05-06T00:00:00"/>
  </r>
  <r>
    <x v="6"/>
    <s v="TI"/>
    <x v="11"/>
    <x v="31"/>
    <x v="0"/>
    <n v="532565"/>
    <n v="275000"/>
    <x v="0"/>
    <s v="YES"/>
    <d v="2022-05-16T00:00:00"/>
  </r>
  <r>
    <x v="6"/>
    <s v="TI"/>
    <x v="4"/>
    <x v="27"/>
    <x v="0"/>
    <n v="532277"/>
    <n v="884000"/>
    <x v="0"/>
    <s v="YES"/>
    <d v="2022-05-05T00:00:00"/>
  </r>
  <r>
    <x v="6"/>
    <s v="TI"/>
    <x v="10"/>
    <x v="26"/>
    <x v="1"/>
    <n v="532996"/>
    <n v="310000"/>
    <x v="0"/>
    <s v="YES"/>
    <d v="2022-05-31T00:00:00"/>
  </r>
  <r>
    <x v="6"/>
    <s v="TI"/>
    <x v="4"/>
    <x v="33"/>
    <x v="0"/>
    <n v="532955"/>
    <n v="678000"/>
    <x v="0"/>
    <s v="YES"/>
    <d v="2022-05-31T00:00:00"/>
  </r>
  <r>
    <x v="6"/>
    <s v="TI"/>
    <x v="9"/>
    <x v="32"/>
    <x v="0"/>
    <n v="532258"/>
    <n v="650001.13"/>
    <x v="0"/>
    <s v="YES"/>
    <d v="2022-05-04T00:00:00"/>
  </r>
  <r>
    <x v="6"/>
    <s v="TI"/>
    <x v="4"/>
    <x v="29"/>
    <x v="1"/>
    <n v="532973"/>
    <n v="240000"/>
    <x v="0"/>
    <s v="YES"/>
    <d v="2022-05-31T00:00:00"/>
  </r>
  <r>
    <x v="6"/>
    <s v="TI"/>
    <x v="10"/>
    <x v="26"/>
    <x v="0"/>
    <n v="532215"/>
    <n v="568000"/>
    <x v="0"/>
    <s v="YES"/>
    <d v="2022-05-03T00:00:00"/>
  </r>
  <r>
    <x v="6"/>
    <s v="TI"/>
    <x v="4"/>
    <x v="27"/>
    <x v="0"/>
    <n v="532217"/>
    <n v="258000"/>
    <x v="0"/>
    <s v="YES"/>
    <d v="2022-05-03T00:00:00"/>
  </r>
  <r>
    <x v="6"/>
    <s v="TI"/>
    <x v="4"/>
    <x v="27"/>
    <x v="0"/>
    <n v="532988"/>
    <n v="1700000"/>
    <x v="0"/>
    <s v="YES"/>
    <d v="2022-05-31T00:00:00"/>
  </r>
  <r>
    <x v="6"/>
    <s v="TI"/>
    <x v="4"/>
    <x v="27"/>
    <x v="0"/>
    <n v="532985"/>
    <n v="880000"/>
    <x v="0"/>
    <s v="YES"/>
    <d v="2022-05-31T00:00:00"/>
  </r>
  <r>
    <x v="6"/>
    <s v="TI"/>
    <x v="4"/>
    <x v="27"/>
    <x v="0"/>
    <n v="532980"/>
    <n v="350000"/>
    <x v="0"/>
    <s v="YES"/>
    <d v="2022-05-31T00:00:00"/>
  </r>
  <r>
    <x v="6"/>
    <s v="TI"/>
    <x v="4"/>
    <x v="27"/>
    <x v="0"/>
    <n v="532978"/>
    <n v="630000"/>
    <x v="0"/>
    <s v="YES"/>
    <d v="2022-05-31T00:00:00"/>
  </r>
  <r>
    <x v="6"/>
    <s v="TI"/>
    <x v="4"/>
    <x v="27"/>
    <x v="0"/>
    <n v="532743"/>
    <n v="335000"/>
    <x v="0"/>
    <s v="YES"/>
    <d v="2022-05-20T00:00:00"/>
  </r>
  <r>
    <x v="7"/>
    <s v="TT"/>
    <x v="1"/>
    <x v="23"/>
    <x v="0"/>
    <n v="532379"/>
    <n v="312000"/>
    <x v="0"/>
    <s v="YES"/>
    <d v="2022-05-09T00:00:00"/>
  </r>
  <r>
    <x v="7"/>
    <s v="TT"/>
    <x v="1"/>
    <x v="23"/>
    <x v="0"/>
    <n v="532549"/>
    <n v="465000"/>
    <x v="0"/>
    <s v="YES"/>
    <d v="2022-05-13T00:00:00"/>
  </r>
  <r>
    <x v="7"/>
    <s v="TT"/>
    <x v="1"/>
    <x v="23"/>
    <x v="0"/>
    <n v="532843"/>
    <n v="381000"/>
    <x v="0"/>
    <s v="YES"/>
    <d v="2022-05-25T00:00:00"/>
  </r>
  <r>
    <x v="7"/>
    <s v="TT"/>
    <x v="1"/>
    <x v="23"/>
    <x v="0"/>
    <n v="532373"/>
    <n v="545000"/>
    <x v="0"/>
    <s v="YES"/>
    <d v="2022-05-09T00:00:00"/>
  </r>
  <r>
    <x v="7"/>
    <s v="TT"/>
    <x v="1"/>
    <x v="23"/>
    <x v="0"/>
    <n v="532428"/>
    <n v="340000"/>
    <x v="0"/>
    <s v="YES"/>
    <d v="2022-05-11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3">
  <r>
    <x v="0"/>
    <s v="FA"/>
    <x v="0"/>
    <s v="010-422-15"/>
    <n v="532207"/>
    <n v="190000"/>
    <d v="2022-05-03T00:00:00"/>
    <x v="0"/>
  </r>
  <r>
    <x v="0"/>
    <s v="FA"/>
    <x v="0"/>
    <s v="004-284-08"/>
    <n v="532800"/>
    <n v="130000"/>
    <d v="2022-05-24T00:00:00"/>
    <x v="1"/>
  </r>
  <r>
    <x v="0"/>
    <s v="FA"/>
    <x v="1"/>
    <s v="008-923-05"/>
    <n v="532617"/>
    <n v="1235000"/>
    <d v="2022-05-17T00:00:00"/>
    <x v="2"/>
  </r>
  <r>
    <x v="1"/>
    <s v="FC"/>
    <x v="2"/>
    <s v="010-642-09"/>
    <n v="532741"/>
    <n v="640000"/>
    <d v="2022-05-20T00:00:00"/>
    <x v="3"/>
  </r>
  <r>
    <x v="1"/>
    <s v="FC"/>
    <x v="0"/>
    <s v="007-562-16"/>
    <n v="532840"/>
    <n v="610000"/>
    <d v="2022-05-25T00:00:00"/>
    <x v="4"/>
  </r>
  <r>
    <x v="1"/>
    <s v="FC"/>
    <x v="2"/>
    <s v="003-352-33"/>
    <n v="532945"/>
    <n v="851650"/>
    <d v="2022-05-27T00:00:00"/>
    <x v="3"/>
  </r>
  <r>
    <x v="1"/>
    <s v="FC"/>
    <x v="3"/>
    <s v="010-424-05"/>
    <n v="532956"/>
    <n v="95000"/>
    <d v="2022-05-31T00:00:00"/>
    <x v="5"/>
  </r>
  <r>
    <x v="1"/>
    <s v="FC"/>
    <x v="4"/>
    <s v="008-501-04"/>
    <n v="532954"/>
    <n v="409468"/>
    <d v="2022-05-31T00:00:00"/>
    <x v="6"/>
  </r>
  <r>
    <x v="1"/>
    <s v="FC"/>
    <x v="2"/>
    <s v="008-163-03"/>
    <n v="532732"/>
    <n v="2610000"/>
    <d v="2022-05-20T00:00:00"/>
    <x v="5"/>
  </r>
  <r>
    <x v="1"/>
    <s v="FC"/>
    <x v="3"/>
    <s v="009-062-05"/>
    <n v="532681"/>
    <n v="100000"/>
    <d v="2022-05-18T00:00:00"/>
    <x v="5"/>
  </r>
  <r>
    <x v="1"/>
    <s v="FC"/>
    <x v="0"/>
    <s v="010-565-03"/>
    <n v="532415"/>
    <n v="270000"/>
    <d v="2022-05-11T00:00:00"/>
    <x v="3"/>
  </r>
  <r>
    <x v="1"/>
    <s v="FC"/>
    <x v="0"/>
    <s v="003-074-02"/>
    <n v="532314"/>
    <n v="140000"/>
    <d v="2022-05-06T00:00:00"/>
    <x v="7"/>
  </r>
  <r>
    <x v="1"/>
    <s v="FC"/>
    <x v="0"/>
    <s v="009-585-05"/>
    <n v="532888"/>
    <n v="308750"/>
    <d v="2022-05-26T00:00:00"/>
    <x v="8"/>
  </r>
  <r>
    <x v="2"/>
    <s v="ST"/>
    <x v="0"/>
    <s v="010-492-04"/>
    <n v="532411"/>
    <n v="225000"/>
    <d v="2022-05-11T00:00:00"/>
    <x v="9"/>
  </r>
  <r>
    <x v="2"/>
    <s v="ST"/>
    <x v="5"/>
    <s v="002-043-01"/>
    <n v="532234"/>
    <n v="329670"/>
    <d v="2022-05-04T00:00:00"/>
    <x v="9"/>
  </r>
  <r>
    <x v="2"/>
    <s v="ST"/>
    <x v="0"/>
    <s v="003-361-16"/>
    <n v="532306"/>
    <n v="230000"/>
    <d v="2022-05-06T00:00:00"/>
    <x v="9"/>
  </r>
  <r>
    <x v="2"/>
    <s v="ST"/>
    <x v="4"/>
    <s v="008-412-18"/>
    <n v="532412"/>
    <n v="383838"/>
    <d v="2022-05-11T00:00:00"/>
    <x v="9"/>
  </r>
  <r>
    <x v="2"/>
    <s v="ST"/>
    <x v="0"/>
    <s v="010-113-07"/>
    <n v="532576"/>
    <n v="235000"/>
    <d v="2022-05-16T00:00:00"/>
    <x v="10"/>
  </r>
  <r>
    <x v="2"/>
    <s v="ST"/>
    <x v="0"/>
    <s v="002-062-02"/>
    <n v="532544"/>
    <n v="292000"/>
    <d v="2022-05-13T00:00:00"/>
    <x v="11"/>
  </r>
  <r>
    <x v="2"/>
    <s v="ST"/>
    <x v="0"/>
    <s v="008-306-05"/>
    <n v="532793"/>
    <n v="280000"/>
    <d v="2022-05-24T00:00:00"/>
    <x v="10"/>
  </r>
  <r>
    <x v="2"/>
    <s v="ST"/>
    <x v="0"/>
    <s v="002-411-32"/>
    <n v="532842"/>
    <n v="80000"/>
    <d v="2022-05-25T00:00:00"/>
    <x v="12"/>
  </r>
  <r>
    <x v="2"/>
    <s v="ST"/>
    <x v="5"/>
    <s v="009-632-03"/>
    <n v="532385"/>
    <n v="356125"/>
    <d v="2022-05-10T00:00:00"/>
    <x v="9"/>
  </r>
  <r>
    <x v="2"/>
    <s v="ST"/>
    <x v="3"/>
    <s v="007-652-25"/>
    <n v="532307"/>
    <n v="220000"/>
    <d v="2022-05-06T00:00:00"/>
    <x v="13"/>
  </r>
  <r>
    <x v="3"/>
    <s v="TI"/>
    <x v="0"/>
    <s v="009-691-06"/>
    <n v="532574"/>
    <n v="90500"/>
    <d v="2022-05-16T00:00:00"/>
    <x v="14"/>
  </r>
  <r>
    <x v="3"/>
    <s v="TI"/>
    <x v="0"/>
    <s v="009-657-31"/>
    <n v="532235"/>
    <n v="160000"/>
    <d v="2022-05-04T00:00:00"/>
    <x v="15"/>
  </r>
  <r>
    <x v="3"/>
    <s v="TI"/>
    <x v="0"/>
    <s v="004-281-27"/>
    <n v="532760"/>
    <n v="135000"/>
    <d v="2022-05-23T00:00:00"/>
    <x v="14"/>
  </r>
  <r>
    <x v="3"/>
    <s v="TI"/>
    <x v="0"/>
    <s v="010-372-26"/>
    <n v="532908"/>
    <n v="343500"/>
    <d v="2022-05-27T00:00:00"/>
    <x v="9"/>
  </r>
  <r>
    <x v="3"/>
    <s v="TI"/>
    <x v="1"/>
    <s v="009-052-17"/>
    <n v="532356"/>
    <n v="2000000"/>
    <d v="2022-05-09T00:00:00"/>
    <x v="16"/>
  </r>
  <r>
    <x v="3"/>
    <s v="TI"/>
    <x v="0"/>
    <s v="002-611-45"/>
    <n v="532715"/>
    <n v="283500"/>
    <d v="2022-05-20T00:00:00"/>
    <x v="10"/>
  </r>
  <r>
    <x v="3"/>
    <s v="TI"/>
    <x v="0"/>
    <s v="010-423-07"/>
    <n v="532398"/>
    <n v="208000"/>
    <d v="2022-05-10T00:00:00"/>
    <x v="10"/>
  </r>
  <r>
    <x v="3"/>
    <s v="TI"/>
    <x v="2"/>
    <s v="007-303-01"/>
    <n v="532947"/>
    <n v="1100000"/>
    <d v="2022-05-27T00:00:00"/>
    <x v="17"/>
  </r>
  <r>
    <x v="3"/>
    <s v="TI"/>
    <x v="1"/>
    <s v="008-321-10"/>
    <n v="532458"/>
    <n v="4570000"/>
    <d v="2022-05-12T00:00:00"/>
    <x v="18"/>
  </r>
  <r>
    <x v="3"/>
    <s v="TI"/>
    <x v="0"/>
    <s v="010-458-27"/>
    <n v="532984"/>
    <n v="427500"/>
    <d v="2022-05-31T00:00:00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69" firstHeaderRow="1" firstDataRow="2" firstDataCol="3" rowPageCount="2" colPageCount="1"/>
  <pivotFields count="10">
    <pivotField name="TITLE COMPANY" axis="axisRow" compact="0" showAll="0">
      <items count="17">
        <item x="0"/>
        <item x="1"/>
        <item m="1" x="11"/>
        <item m="1" x="12"/>
        <item m="1" x="9"/>
        <item m="1" x="10"/>
        <item x="2"/>
        <item x="3"/>
        <item m="1" x="14"/>
        <item m="1" x="13"/>
        <item x="4"/>
        <item x="5"/>
        <item x="6"/>
        <item x="7"/>
        <item m="1" x="8"/>
        <item m="1" x="15"/>
        <item t="default"/>
      </items>
    </pivotField>
    <pivotField compact="0" showAll="0"/>
    <pivotField axis="axisRow" compact="0" showAll="0">
      <items count="28">
        <item x="4"/>
        <item x="6"/>
        <item m="1" x="17"/>
        <item x="10"/>
        <item m="1" x="15"/>
        <item m="1" x="22"/>
        <item m="1" x="25"/>
        <item x="3"/>
        <item x="11"/>
        <item m="1" x="24"/>
        <item m="1" x="12"/>
        <item x="0"/>
        <item m="1" x="20"/>
        <item x="1"/>
        <item x="2"/>
        <item m="1" x="13"/>
        <item m="1" x="16"/>
        <item m="1" x="14"/>
        <item x="9"/>
        <item m="1" x="21"/>
        <item x="7"/>
        <item x="5"/>
        <item m="1" x="18"/>
        <item m="1" x="23"/>
        <item x="8"/>
        <item m="1" x="19"/>
        <item m="1" x="26"/>
        <item t="default"/>
      </items>
    </pivotField>
    <pivotField axis="axisRow" compact="0" showAll="0">
      <items count="82">
        <item m="1" x="70"/>
        <item x="11"/>
        <item m="1" x="39"/>
        <item m="1" x="80"/>
        <item m="1" x="71"/>
        <item x="10"/>
        <item x="6"/>
        <item m="1" x="78"/>
        <item m="1" x="56"/>
        <item m="1" x="35"/>
        <item m="1" x="75"/>
        <item x="7"/>
        <item x="9"/>
        <item x="8"/>
        <item m="1" x="68"/>
        <item m="1" x="66"/>
        <item x="28"/>
        <item x="32"/>
        <item x="19"/>
        <item m="1" x="63"/>
        <item m="1" x="53"/>
        <item m="1" x="67"/>
        <item x="12"/>
        <item x="30"/>
        <item m="1" x="36"/>
        <item x="25"/>
        <item m="1" x="64"/>
        <item x="29"/>
        <item m="1" x="72"/>
        <item m="1" x="79"/>
        <item x="33"/>
        <item x="27"/>
        <item x="17"/>
        <item m="1" x="54"/>
        <item m="1" x="38"/>
        <item m="1" x="61"/>
        <item x="2"/>
        <item m="1" x="69"/>
        <item m="1" x="51"/>
        <item m="1" x="34"/>
        <item x="16"/>
        <item m="1" x="59"/>
        <item m="1" x="43"/>
        <item m="1" x="37"/>
        <item m="1" x="41"/>
        <item x="14"/>
        <item m="1" x="60"/>
        <item m="1" x="58"/>
        <item m="1" x="65"/>
        <item x="1"/>
        <item m="1" x="46"/>
        <item x="0"/>
        <item m="1" x="55"/>
        <item x="22"/>
        <item x="15"/>
        <item m="1" x="40"/>
        <item m="1" x="50"/>
        <item x="18"/>
        <item m="1" x="57"/>
        <item m="1" x="47"/>
        <item m="1" x="62"/>
        <item x="13"/>
        <item m="1" x="48"/>
        <item x="3"/>
        <item m="1" x="52"/>
        <item x="24"/>
        <item m="1" x="45"/>
        <item x="26"/>
        <item x="20"/>
        <item x="31"/>
        <item m="1" x="76"/>
        <item m="1" x="73"/>
        <item x="5"/>
        <item x="4"/>
        <item m="1" x="74"/>
        <item m="1" x="44"/>
        <item x="23"/>
        <item m="1" x="77"/>
        <item x="21"/>
        <item m="1" x="49"/>
        <item m="1" x="42"/>
        <item t="default"/>
      </items>
    </pivotField>
    <pivotField axis="axisPage" compact="0" showAll="0">
      <items count="9">
        <item x="2"/>
        <item m="1" x="7"/>
        <item x="3"/>
        <item m="1" x="6"/>
        <item x="5"/>
        <item x="4"/>
        <item x="0"/>
        <item x="1"/>
        <item t="default"/>
      </items>
    </pivotField>
    <pivotField dataField="1" compact="0" showAll="0"/>
    <pivotField dataField="1" compact="0" numFmtId="165" showAll="0"/>
    <pivotField axis="axisPage" compact="0" showAll="0">
      <items count="3">
        <item x="0"/>
        <item x="1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64">
    <i>
      <x/>
    </i>
    <i r="1">
      <x v="11"/>
    </i>
    <i r="2">
      <x v="51"/>
    </i>
    <i>
      <x v="1"/>
    </i>
    <i r="1">
      <x v="13"/>
    </i>
    <i r="2">
      <x v="49"/>
    </i>
    <i>
      <x v="6"/>
    </i>
    <i r="1">
      <x v="7"/>
    </i>
    <i r="2">
      <x v="63"/>
    </i>
    <i r="2">
      <x v="72"/>
    </i>
    <i r="2">
      <x v="73"/>
    </i>
    <i r="1">
      <x v="14"/>
    </i>
    <i r="2">
      <x v="36"/>
    </i>
    <i>
      <x v="7"/>
    </i>
    <i r="1">
      <x/>
    </i>
    <i r="2">
      <x v="6"/>
    </i>
    <i r="2">
      <x v="11"/>
    </i>
    <i r="1">
      <x v="1"/>
    </i>
    <i r="2">
      <x v="12"/>
    </i>
    <i r="1">
      <x v="21"/>
    </i>
    <i r="2">
      <x v="1"/>
    </i>
    <i r="2">
      <x v="5"/>
    </i>
    <i r="2">
      <x v="13"/>
    </i>
    <i>
      <x v="10"/>
    </i>
    <i r="1">
      <x v="14"/>
    </i>
    <i r="2">
      <x v="61"/>
    </i>
    <i r="1">
      <x v="20"/>
    </i>
    <i r="2">
      <x v="22"/>
    </i>
    <i>
      <x v="11"/>
    </i>
    <i r="1">
      <x/>
    </i>
    <i r="2">
      <x v="18"/>
    </i>
    <i r="2">
      <x v="45"/>
    </i>
    <i r="1">
      <x v="3"/>
    </i>
    <i r="2">
      <x v="78"/>
    </i>
    <i r="1">
      <x v="7"/>
    </i>
    <i r="2">
      <x v="40"/>
    </i>
    <i r="2">
      <x v="53"/>
    </i>
    <i r="2">
      <x v="57"/>
    </i>
    <i r="2">
      <x v="68"/>
    </i>
    <i r="2">
      <x v="76"/>
    </i>
    <i r="1">
      <x v="18"/>
    </i>
    <i r="2">
      <x v="32"/>
    </i>
    <i r="2">
      <x v="65"/>
    </i>
    <i r="1">
      <x v="24"/>
    </i>
    <i r="2">
      <x v="25"/>
    </i>
    <i r="2">
      <x v="54"/>
    </i>
    <i>
      <x v="12"/>
    </i>
    <i r="1">
      <x/>
    </i>
    <i r="2">
      <x v="23"/>
    </i>
    <i r="2">
      <x v="27"/>
    </i>
    <i r="2">
      <x v="30"/>
    </i>
    <i r="2">
      <x v="31"/>
    </i>
    <i r="1">
      <x v="3"/>
    </i>
    <i r="2">
      <x v="67"/>
    </i>
    <i r="1">
      <x v="7"/>
    </i>
    <i r="2">
      <x v="16"/>
    </i>
    <i r="1">
      <x v="8"/>
    </i>
    <i r="2">
      <x v="69"/>
    </i>
    <i r="1">
      <x v="18"/>
    </i>
    <i r="2">
      <x v="17"/>
    </i>
    <i>
      <x v="13"/>
    </i>
    <i r="1">
      <x v="13"/>
    </i>
    <i r="2">
      <x v="7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67" firstHeaderRow="1" firstDataRow="2" firstDataCol="2" rowPageCount="1" colPageCount="1"/>
  <pivotFields count="8">
    <pivotField name="TITLE COMPANY" axis="axisRow" compact="0" showAll="0" insertBlankRow="1">
      <items count="14">
        <item m="1" x="9"/>
        <item m="1" x="8"/>
        <item m="1" x="7"/>
        <item x="0"/>
        <item x="1"/>
        <item m="1" x="12"/>
        <item m="1" x="10"/>
        <item x="3"/>
        <item m="1" x="11"/>
        <item m="1" x="4"/>
        <item m="1" x="6"/>
        <item x="2"/>
        <item m="1" x="5"/>
        <item t="default"/>
      </items>
    </pivotField>
    <pivotField compact="0" showAll="0" insertBlankRow="1"/>
    <pivotField axis="axisPage" compact="0" showAll="0" insertBlankRow="1">
      <items count="11">
        <item x="1"/>
        <item x="2"/>
        <item x="0"/>
        <item x="3"/>
        <item x="5"/>
        <item m="1" x="8"/>
        <item m="1" x="9"/>
        <item m="1" x="7"/>
        <item x="4"/>
        <item m="1"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0">
        <item m="1" x="41"/>
        <item m="1" x="95"/>
        <item m="1" x="107"/>
        <item m="1" x="28"/>
        <item m="1" x="68"/>
        <item m="1" x="44"/>
        <item m="1" x="71"/>
        <item m="1" x="43"/>
        <item m="1" x="38"/>
        <item m="1" x="61"/>
        <item m="1" x="50"/>
        <item m="1" x="35"/>
        <item m="1" x="48"/>
        <item m="1" x="27"/>
        <item m="1" x="23"/>
        <item m="1" x="103"/>
        <item m="1" x="34"/>
        <item m="1" x="66"/>
        <item m="1" x="59"/>
        <item m="1" x="92"/>
        <item m="1" x="82"/>
        <item m="1" x="36"/>
        <item m="1" x="42"/>
        <item m="1" x="88"/>
        <item x="15"/>
        <item x="14"/>
        <item m="1" x="21"/>
        <item m="1" x="46"/>
        <item m="1" x="45"/>
        <item m="1" x="105"/>
        <item m="1" x="93"/>
        <item m="1" x="108"/>
        <item m="1" x="60"/>
        <item x="12"/>
        <item m="1" x="22"/>
        <item m="1" x="32"/>
        <item x="5"/>
        <item m="1" x="98"/>
        <item m="1" x="78"/>
        <item m="1" x="86"/>
        <item m="1" x="30"/>
        <item m="1" x="52"/>
        <item m="1" x="91"/>
        <item m="1" x="24"/>
        <item m="1" x="79"/>
        <item m="1" x="100"/>
        <item m="1" x="57"/>
        <item m="1" x="102"/>
        <item m="1" x="65"/>
        <item m="1" x="106"/>
        <item m="1" x="81"/>
        <item m="1" x="70"/>
        <item m="1" x="47"/>
        <item x="2"/>
        <item m="1" x="51"/>
        <item m="1" x="40"/>
        <item m="1" x="73"/>
        <item m="1" x="85"/>
        <item m="1" x="33"/>
        <item m="1" x="96"/>
        <item m="1" x="77"/>
        <item m="1" x="94"/>
        <item m="1" x="29"/>
        <item x="9"/>
        <item m="1" x="104"/>
        <item m="1" x="76"/>
        <item m="1" x="83"/>
        <item m="1" x="55"/>
        <item m="1" x="101"/>
        <item m="1" x="37"/>
        <item m="1" x="90"/>
        <item m="1" x="97"/>
        <item m="1" x="54"/>
        <item m="1" x="39"/>
        <item m="1" x="58"/>
        <item m="1" x="31"/>
        <item m="1" x="26"/>
        <item m="1" x="75"/>
        <item x="19"/>
        <item x="4"/>
        <item m="1" x="87"/>
        <item m="1" x="69"/>
        <item x="3"/>
        <item m="1" x="74"/>
        <item x="1"/>
        <item m="1" x="80"/>
        <item x="7"/>
        <item m="1" x="67"/>
        <item m="1" x="25"/>
        <item m="1" x="99"/>
        <item m="1" x="84"/>
        <item m="1" x="89"/>
        <item m="1" x="53"/>
        <item m="1" x="49"/>
        <item m="1" x="72"/>
        <item m="1" x="64"/>
        <item m="1" x="62"/>
        <item m="1" x="56"/>
        <item m="1" x="63"/>
        <item m="1" x="20"/>
        <item x="0"/>
        <item x="6"/>
        <item x="8"/>
        <item x="10"/>
        <item x="11"/>
        <item x="13"/>
        <item x="16"/>
        <item x="17"/>
        <item x="18"/>
        <item t="default"/>
      </items>
    </pivotField>
  </pivotFields>
  <rowFields count="2">
    <field x="7"/>
    <field x="0"/>
  </rowFields>
  <rowItems count="63">
    <i>
      <x v="24"/>
    </i>
    <i r="1">
      <x v="7"/>
    </i>
    <i t="blank">
      <x v="24"/>
    </i>
    <i>
      <x v="25"/>
    </i>
    <i r="1">
      <x v="7"/>
    </i>
    <i t="blank">
      <x v="25"/>
    </i>
    <i>
      <x v="33"/>
    </i>
    <i r="1">
      <x v="11"/>
    </i>
    <i t="blank">
      <x v="33"/>
    </i>
    <i>
      <x v="36"/>
    </i>
    <i r="1">
      <x v="4"/>
    </i>
    <i t="blank">
      <x v="36"/>
    </i>
    <i>
      <x v="53"/>
    </i>
    <i r="1">
      <x v="3"/>
    </i>
    <i t="blank">
      <x v="53"/>
    </i>
    <i>
      <x v="63"/>
    </i>
    <i r="1">
      <x v="7"/>
    </i>
    <i r="1">
      <x v="11"/>
    </i>
    <i t="blank">
      <x v="63"/>
    </i>
    <i>
      <x v="78"/>
    </i>
    <i r="1">
      <x v="7"/>
    </i>
    <i t="blank">
      <x v="78"/>
    </i>
    <i>
      <x v="79"/>
    </i>
    <i r="1">
      <x v="4"/>
    </i>
    <i t="blank">
      <x v="79"/>
    </i>
    <i>
      <x v="82"/>
    </i>
    <i r="1">
      <x v="4"/>
    </i>
    <i t="blank">
      <x v="82"/>
    </i>
    <i>
      <x v="84"/>
    </i>
    <i r="1">
      <x v="3"/>
    </i>
    <i t="blank">
      <x v="84"/>
    </i>
    <i>
      <x v="86"/>
    </i>
    <i r="1">
      <x v="4"/>
    </i>
    <i t="blank">
      <x v="86"/>
    </i>
    <i>
      <x v="100"/>
    </i>
    <i r="1">
      <x v="3"/>
    </i>
    <i t="blank">
      <x v="100"/>
    </i>
    <i>
      <x v="101"/>
    </i>
    <i r="1">
      <x v="4"/>
    </i>
    <i t="blank">
      <x v="101"/>
    </i>
    <i>
      <x v="102"/>
    </i>
    <i r="1">
      <x v="4"/>
    </i>
    <i t="blank">
      <x v="102"/>
    </i>
    <i>
      <x v="103"/>
    </i>
    <i r="1">
      <x v="7"/>
    </i>
    <i r="1">
      <x v="11"/>
    </i>
    <i t="blank">
      <x v="103"/>
    </i>
    <i>
      <x v="104"/>
    </i>
    <i r="1">
      <x v="11"/>
    </i>
    <i t="blank">
      <x v="104"/>
    </i>
    <i>
      <x v="105"/>
    </i>
    <i r="1">
      <x v="11"/>
    </i>
    <i t="blank">
      <x v="105"/>
    </i>
    <i>
      <x v="106"/>
    </i>
    <i r="1">
      <x v="7"/>
    </i>
    <i t="blank">
      <x v="106"/>
    </i>
    <i>
      <x v="107"/>
    </i>
    <i r="1">
      <x v="7"/>
    </i>
    <i t="blank">
      <x v="107"/>
    </i>
    <i>
      <x v="108"/>
    </i>
    <i r="1">
      <x v="7"/>
    </i>
    <i t="blank">
      <x v="10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37" totalsRowShown="0" headerRowDxfId="5">
  <autoFilter ref="A1:J137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34" totalsRowShown="0" headerRowDxfId="4">
  <autoFilter ref="A1:H34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70" totalsRowShown="0" headerRowDxfId="3" headerRowBorderDxfId="2" tableBorderDxfId="1" totalsRowBorderDxfId="0">
  <autoFilter ref="A1:E170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0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60</v>
      </c>
    </row>
    <row r="2" spans="1:7">
      <c r="A2" s="2" t="s">
        <v>167</v>
      </c>
    </row>
    <row r="3" spans="1:7">
      <c r="A3" s="2"/>
    </row>
    <row r="4" spans="1:7" ht="13.5" thickBot="1">
      <c r="A4" s="2"/>
    </row>
    <row r="5" spans="1:7" ht="16.5" thickBot="1">
      <c r="A5" s="144" t="s">
        <v>4</v>
      </c>
      <c r="B5" s="145"/>
      <c r="C5" s="145"/>
      <c r="D5" s="145"/>
      <c r="E5" s="145"/>
      <c r="F5" s="145"/>
      <c r="G5" s="146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9" t="s">
        <v>40</v>
      </c>
      <c r="B7" s="120">
        <v>44</v>
      </c>
      <c r="C7" s="121">
        <v>27305332.129999999</v>
      </c>
      <c r="D7" s="122">
        <f>B7/$B$15</f>
        <v>0.3235294117647059</v>
      </c>
      <c r="E7" s="122">
        <f>C7/$C$15</f>
        <v>0.35318436077132243</v>
      </c>
      <c r="F7" s="123">
        <v>1</v>
      </c>
      <c r="G7" s="123">
        <v>1</v>
      </c>
    </row>
    <row r="8" spans="1:7">
      <c r="A8" s="67" t="s">
        <v>69</v>
      </c>
      <c r="B8" s="68">
        <v>43</v>
      </c>
      <c r="C8" s="69">
        <v>21217101</v>
      </c>
      <c r="D8" s="23">
        <f>B8/$B$15</f>
        <v>0.31617647058823528</v>
      </c>
      <c r="E8" s="23">
        <f>C8/$C$15</f>
        <v>0.27443534539074604</v>
      </c>
      <c r="F8" s="74">
        <v>2</v>
      </c>
      <c r="G8" s="74">
        <v>2</v>
      </c>
    </row>
    <row r="9" spans="1:7">
      <c r="A9" s="67" t="s">
        <v>39</v>
      </c>
      <c r="B9" s="68">
        <v>26</v>
      </c>
      <c r="C9" s="69">
        <v>15596162</v>
      </c>
      <c r="D9" s="23">
        <f t="shared" ref="D9" si="0">B9/$B$15</f>
        <v>0.19117647058823528</v>
      </c>
      <c r="E9" s="23">
        <f t="shared" ref="E9" si="1">C9/$C$15</f>
        <v>0.20173058068772115</v>
      </c>
      <c r="F9" s="74">
        <v>3</v>
      </c>
      <c r="G9" s="74">
        <v>3</v>
      </c>
    </row>
    <row r="10" spans="1:7">
      <c r="A10" s="67" t="s">
        <v>76</v>
      </c>
      <c r="B10" s="68">
        <v>8</v>
      </c>
      <c r="C10" s="69">
        <v>4911243</v>
      </c>
      <c r="D10" s="23">
        <f>B10/$B$15</f>
        <v>5.8823529411764705E-2</v>
      </c>
      <c r="E10" s="23">
        <f>C10/$C$15</f>
        <v>6.3525109721770376E-2</v>
      </c>
      <c r="F10" s="74">
        <v>4</v>
      </c>
      <c r="G10" s="74">
        <v>4</v>
      </c>
    </row>
    <row r="11" spans="1:7">
      <c r="A11" s="85" t="s">
        <v>41</v>
      </c>
      <c r="B11" s="81">
        <v>7</v>
      </c>
      <c r="C11" s="118">
        <v>4879000</v>
      </c>
      <c r="D11" s="23">
        <f>B11/$B$15</f>
        <v>5.1470588235294115E-2</v>
      </c>
      <c r="E11" s="23">
        <f>C11/$C$15</f>
        <v>6.3108058455368155E-2</v>
      </c>
      <c r="F11" s="74">
        <v>5</v>
      </c>
      <c r="G11" s="74">
        <v>5</v>
      </c>
    </row>
    <row r="12" spans="1:7">
      <c r="A12" s="67" t="s">
        <v>52</v>
      </c>
      <c r="B12" s="68">
        <v>5</v>
      </c>
      <c r="C12" s="69">
        <v>2043000</v>
      </c>
      <c r="D12" s="23">
        <f>B12/$B$15</f>
        <v>3.6764705882352942E-2</v>
      </c>
      <c r="E12" s="23">
        <f>C12/$C$15</f>
        <v>2.6425448539519805E-2</v>
      </c>
      <c r="F12" s="74">
        <v>6</v>
      </c>
      <c r="G12" s="74">
        <v>6</v>
      </c>
    </row>
    <row r="13" spans="1:7">
      <c r="A13" s="85" t="s">
        <v>59</v>
      </c>
      <c r="B13" s="81">
        <v>2</v>
      </c>
      <c r="C13" s="118">
        <v>955000</v>
      </c>
      <c r="D13" s="23">
        <f>B13/$B$15</f>
        <v>1.4705882352941176E-2</v>
      </c>
      <c r="E13" s="23">
        <f>C13/$C$15</f>
        <v>1.2352571392678128E-2</v>
      </c>
      <c r="F13" s="74">
        <v>7</v>
      </c>
      <c r="G13" s="74">
        <v>7</v>
      </c>
    </row>
    <row r="14" spans="1:7">
      <c r="A14" s="67" t="s">
        <v>92</v>
      </c>
      <c r="B14" s="68">
        <v>1</v>
      </c>
      <c r="C14" s="69">
        <v>405000</v>
      </c>
      <c r="D14" s="23">
        <f>B14/$B$15</f>
        <v>7.3529411764705881E-3</v>
      </c>
      <c r="E14" s="23">
        <f>C14/$C$15</f>
        <v>5.23852504087397E-3</v>
      </c>
      <c r="F14" s="74">
        <v>8</v>
      </c>
      <c r="G14" s="74">
        <v>8</v>
      </c>
    </row>
    <row r="15" spans="1:7">
      <c r="A15" s="82" t="s">
        <v>23</v>
      </c>
      <c r="B15" s="83">
        <f>SUM(B7:B14)</f>
        <v>136</v>
      </c>
      <c r="C15" s="84">
        <f>SUM(C7:C14)</f>
        <v>77311838.129999995</v>
      </c>
      <c r="D15" s="30">
        <f>SUM(D7:D14)</f>
        <v>0.99999999999999989</v>
      </c>
      <c r="E15" s="30">
        <f>SUM(E7:E14)</f>
        <v>1.0000000000000002</v>
      </c>
      <c r="F15" s="31"/>
      <c r="G15" s="31"/>
    </row>
    <row r="16" spans="1:7" ht="13.5" thickBot="1">
      <c r="A16" s="78"/>
      <c r="B16" s="79"/>
      <c r="C16" s="80"/>
    </row>
    <row r="17" spans="1:7" ht="16.5" thickBot="1">
      <c r="A17" s="147" t="s">
        <v>10</v>
      </c>
      <c r="B17" s="148"/>
      <c r="C17" s="148"/>
      <c r="D17" s="148"/>
      <c r="E17" s="148"/>
      <c r="F17" s="148"/>
      <c r="G17" s="149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19" t="s">
        <v>40</v>
      </c>
      <c r="B20" s="120">
        <v>10</v>
      </c>
      <c r="C20" s="121">
        <v>9318000</v>
      </c>
      <c r="D20" s="124">
        <f>B20/$B$24</f>
        <v>0.30303030303030304</v>
      </c>
      <c r="E20" s="124">
        <f>C20/$C$24</f>
        <v>0.47688014141200435</v>
      </c>
      <c r="F20" s="125">
        <v>1</v>
      </c>
      <c r="G20" s="125">
        <v>1</v>
      </c>
    </row>
    <row r="21" spans="1:7">
      <c r="A21" s="119" t="s">
        <v>39</v>
      </c>
      <c r="B21" s="120">
        <v>10</v>
      </c>
      <c r="C21" s="69">
        <v>6034868</v>
      </c>
      <c r="D21" s="124">
        <f>B21/$B$24</f>
        <v>0.30303030303030304</v>
      </c>
      <c r="E21" s="23">
        <f>C21/$C$24</f>
        <v>0.30885476553367458</v>
      </c>
      <c r="F21" s="125">
        <v>1</v>
      </c>
      <c r="G21" s="74">
        <v>2</v>
      </c>
    </row>
    <row r="22" spans="1:7">
      <c r="A22" s="119" t="s">
        <v>69</v>
      </c>
      <c r="B22" s="120">
        <v>10</v>
      </c>
      <c r="C22" s="69">
        <v>2631633</v>
      </c>
      <c r="D22" s="124">
        <f>B22/$B$24</f>
        <v>0.30303030303030304</v>
      </c>
      <c r="E22" s="23">
        <f>C22/$C$24</f>
        <v>0.13468271272638949</v>
      </c>
      <c r="F22" s="125">
        <v>1</v>
      </c>
      <c r="G22" s="74">
        <v>3</v>
      </c>
    </row>
    <row r="23" spans="1:7">
      <c r="A23" s="67" t="s">
        <v>41</v>
      </c>
      <c r="B23" s="68">
        <v>3</v>
      </c>
      <c r="C23" s="69">
        <v>1555000</v>
      </c>
      <c r="D23" s="23">
        <f>B23/$B$24</f>
        <v>9.0909090909090912E-2</v>
      </c>
      <c r="E23" s="23">
        <f>C23/$C$24</f>
        <v>7.9582380327931607E-2</v>
      </c>
      <c r="F23" s="74">
        <v>2</v>
      </c>
      <c r="G23" s="74">
        <v>4</v>
      </c>
    </row>
    <row r="24" spans="1:7">
      <c r="A24" s="32" t="s">
        <v>23</v>
      </c>
      <c r="B24" s="46">
        <f>SUM(B20:B23)</f>
        <v>33</v>
      </c>
      <c r="C24" s="33">
        <f>SUM(C20:C23)</f>
        <v>19539501</v>
      </c>
      <c r="D24" s="30">
        <f>SUM(D20:D23)</f>
        <v>1</v>
      </c>
      <c r="E24" s="30">
        <f>SUM(E20:E23)</f>
        <v>1</v>
      </c>
      <c r="F24" s="31"/>
      <c r="G24" s="31"/>
    </row>
    <row r="25" spans="1:7" ht="13.5" thickBot="1"/>
    <row r="26" spans="1:7" ht="16.5" thickBot="1">
      <c r="A26" s="144" t="s">
        <v>12</v>
      </c>
      <c r="B26" s="145"/>
      <c r="C26" s="145"/>
      <c r="D26" s="145"/>
      <c r="E26" s="145"/>
      <c r="F26" s="145"/>
      <c r="G26" s="146"/>
    </row>
    <row r="27" spans="1:7">
      <c r="A27" s="3"/>
      <c r="B27" s="44"/>
      <c r="C27" s="39"/>
      <c r="D27" s="4" t="s">
        <v>5</v>
      </c>
      <c r="E27" s="4" t="s">
        <v>5</v>
      </c>
      <c r="F27" s="5" t="s">
        <v>6</v>
      </c>
      <c r="G27" s="5" t="s">
        <v>6</v>
      </c>
    </row>
    <row r="28" spans="1:7">
      <c r="A28" s="6" t="s">
        <v>11</v>
      </c>
      <c r="B28" s="45" t="s">
        <v>8</v>
      </c>
      <c r="C28" s="26" t="s">
        <v>9</v>
      </c>
      <c r="D28" s="8" t="s">
        <v>8</v>
      </c>
      <c r="E28" s="8" t="s">
        <v>9</v>
      </c>
      <c r="F28" s="7" t="s">
        <v>8</v>
      </c>
      <c r="G28" s="7" t="s">
        <v>9</v>
      </c>
    </row>
    <row r="29" spans="1:7">
      <c r="A29" s="119" t="s">
        <v>40</v>
      </c>
      <c r="B29" s="120">
        <v>54</v>
      </c>
      <c r="C29" s="121">
        <v>36623332.130000003</v>
      </c>
      <c r="D29" s="124">
        <f t="shared" ref="D29:D36" si="2">B29/$B$37</f>
        <v>0.31952662721893493</v>
      </c>
      <c r="E29" s="124">
        <f t="shared" ref="E29:E36" si="3">C29/$C$37</f>
        <v>0.37813965670461047</v>
      </c>
      <c r="F29" s="125">
        <v>1</v>
      </c>
      <c r="G29" s="125">
        <v>1</v>
      </c>
    </row>
    <row r="30" spans="1:7">
      <c r="A30" s="67" t="s">
        <v>69</v>
      </c>
      <c r="B30" s="68">
        <v>53</v>
      </c>
      <c r="C30" s="69">
        <v>23848734</v>
      </c>
      <c r="D30" s="23">
        <f t="shared" si="2"/>
        <v>0.31360946745562129</v>
      </c>
      <c r="E30" s="23">
        <f t="shared" si="3"/>
        <v>0.2462406221145659</v>
      </c>
      <c r="F30" s="74">
        <v>2</v>
      </c>
      <c r="G30" s="74">
        <v>2</v>
      </c>
    </row>
    <row r="31" spans="1:7">
      <c r="A31" s="67" t="s">
        <v>39</v>
      </c>
      <c r="B31" s="68">
        <v>36</v>
      </c>
      <c r="C31" s="69">
        <v>21631030</v>
      </c>
      <c r="D31" s="23">
        <f t="shared" si="2"/>
        <v>0.21301775147928995</v>
      </c>
      <c r="E31" s="23">
        <f t="shared" si="3"/>
        <v>0.22334260108644924</v>
      </c>
      <c r="F31" s="74">
        <v>3</v>
      </c>
      <c r="G31" s="74">
        <v>3</v>
      </c>
    </row>
    <row r="32" spans="1:7">
      <c r="A32" s="67" t="s">
        <v>41</v>
      </c>
      <c r="B32" s="68">
        <v>10</v>
      </c>
      <c r="C32" s="69">
        <v>6434000</v>
      </c>
      <c r="D32" s="23">
        <f t="shared" ref="D32" si="4">B32/$B$37</f>
        <v>5.9171597633136092E-2</v>
      </c>
      <c r="E32" s="23">
        <f t="shared" ref="E32" si="5">C32/$C$37</f>
        <v>6.6431709233920638E-2</v>
      </c>
      <c r="F32" s="74">
        <v>4</v>
      </c>
      <c r="G32" s="74">
        <v>4</v>
      </c>
    </row>
    <row r="33" spans="1:7">
      <c r="A33" s="67" t="s">
        <v>76</v>
      </c>
      <c r="B33" s="68">
        <v>8</v>
      </c>
      <c r="C33" s="69">
        <v>4911243</v>
      </c>
      <c r="D33" s="23">
        <f t="shared" si="2"/>
        <v>4.7337278106508875E-2</v>
      </c>
      <c r="E33" s="23">
        <f t="shared" si="3"/>
        <v>5.0709087185751955E-2</v>
      </c>
      <c r="F33" s="74">
        <v>5</v>
      </c>
      <c r="G33" s="74">
        <v>5</v>
      </c>
    </row>
    <row r="34" spans="1:7">
      <c r="A34" s="67" t="s">
        <v>52</v>
      </c>
      <c r="B34" s="68">
        <v>5</v>
      </c>
      <c r="C34" s="69">
        <v>2043000</v>
      </c>
      <c r="D34" s="23">
        <f t="shared" si="2"/>
        <v>2.9585798816568046E-2</v>
      </c>
      <c r="E34" s="23">
        <f t="shared" si="3"/>
        <v>2.1094184327774303E-2</v>
      </c>
      <c r="F34" s="74">
        <v>6</v>
      </c>
      <c r="G34" s="74">
        <v>6</v>
      </c>
    </row>
    <row r="35" spans="1:7">
      <c r="A35" s="67" t="s">
        <v>59</v>
      </c>
      <c r="B35" s="68">
        <v>2</v>
      </c>
      <c r="C35" s="69">
        <v>955000</v>
      </c>
      <c r="D35" s="23">
        <f t="shared" si="2"/>
        <v>1.1834319526627219E-2</v>
      </c>
      <c r="E35" s="23">
        <f t="shared" si="3"/>
        <v>9.8604728502322374E-3</v>
      </c>
      <c r="F35" s="74">
        <v>7</v>
      </c>
      <c r="G35" s="74">
        <v>7</v>
      </c>
    </row>
    <row r="36" spans="1:7">
      <c r="A36" s="67" t="s">
        <v>92</v>
      </c>
      <c r="B36" s="68">
        <v>1</v>
      </c>
      <c r="C36" s="69">
        <v>405000</v>
      </c>
      <c r="D36" s="23">
        <f t="shared" si="2"/>
        <v>5.9171597633136093E-3</v>
      </c>
      <c r="E36" s="23">
        <f t="shared" si="3"/>
        <v>4.181666496695346E-3</v>
      </c>
      <c r="F36" s="74">
        <v>8</v>
      </c>
      <c r="G36" s="74">
        <v>8</v>
      </c>
    </row>
    <row r="37" spans="1:7">
      <c r="A37" s="32" t="s">
        <v>23</v>
      </c>
      <c r="B37" s="47">
        <f>SUM(B29:B36)</f>
        <v>169</v>
      </c>
      <c r="C37" s="37">
        <f>SUM(C29:C36)</f>
        <v>96851339.129999995</v>
      </c>
      <c r="D37" s="30">
        <f>SUM(D29:D36)</f>
        <v>1</v>
      </c>
      <c r="E37" s="30">
        <f>SUM(E29:E36)</f>
        <v>1</v>
      </c>
      <c r="F37" s="31"/>
      <c r="G37" s="31"/>
    </row>
    <row r="39" spans="1:7">
      <c r="A39" s="150" t="s">
        <v>24</v>
      </c>
      <c r="B39" s="150"/>
      <c r="C39" s="150"/>
      <c r="D39" s="105" t="s">
        <v>53</v>
      </c>
    </row>
    <row r="40" spans="1:7">
      <c r="A40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6:G26"/>
    <mergeCell ref="A39:C39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7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4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61</v>
      </c>
    </row>
    <row r="2" spans="1:7">
      <c r="A2" s="2" t="str">
        <f>'OVERALL STATS'!A2</f>
        <v>Reporting Period: MAY, 2022</v>
      </c>
    </row>
    <row r="3" spans="1:7" ht="13.5" thickBot="1"/>
    <row r="4" spans="1:7" ht="16.5" thickBot="1">
      <c r="A4" s="144" t="s">
        <v>13</v>
      </c>
      <c r="B4" s="145"/>
      <c r="C4" s="145"/>
      <c r="D4" s="145"/>
      <c r="E4" s="145"/>
      <c r="F4" s="145"/>
      <c r="G4" s="146"/>
    </row>
    <row r="5" spans="1:7">
      <c r="A5" s="3"/>
      <c r="B5" s="103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6" t="s">
        <v>69</v>
      </c>
      <c r="B7" s="127">
        <v>41</v>
      </c>
      <c r="C7" s="97">
        <v>19366500</v>
      </c>
      <c r="D7" s="128">
        <f>B7/$B$14</f>
        <v>0.34166666666666667</v>
      </c>
      <c r="E7" s="23">
        <f>C7/$C$14</f>
        <v>0.2869274080352866</v>
      </c>
      <c r="F7" s="125">
        <v>1</v>
      </c>
      <c r="G7" s="74">
        <v>2</v>
      </c>
    </row>
    <row r="8" spans="1:7">
      <c r="A8" s="126" t="s">
        <v>40</v>
      </c>
      <c r="B8" s="36">
        <v>40</v>
      </c>
      <c r="C8" s="129">
        <v>25363501.129999999</v>
      </c>
      <c r="D8" s="27">
        <f>B8/$B$14</f>
        <v>0.33333333333333331</v>
      </c>
      <c r="E8" s="124">
        <f>C8/$C$14</f>
        <v>0.37577691570138966</v>
      </c>
      <c r="F8" s="74">
        <v>2</v>
      </c>
      <c r="G8" s="125">
        <v>1</v>
      </c>
    </row>
    <row r="9" spans="1:7">
      <c r="A9" s="35" t="s">
        <v>39</v>
      </c>
      <c r="B9" s="36">
        <v>24</v>
      </c>
      <c r="C9" s="97">
        <v>14484165</v>
      </c>
      <c r="D9" s="27">
        <f t="shared" ref="D9" si="0">B9/$B$14</f>
        <v>0.2</v>
      </c>
      <c r="E9" s="23">
        <f t="shared" ref="E9" si="1">C9/$C$14</f>
        <v>0.21459241065785853</v>
      </c>
      <c r="F9" s="74">
        <v>3</v>
      </c>
      <c r="G9" s="74">
        <v>3</v>
      </c>
    </row>
    <row r="10" spans="1:7">
      <c r="A10" s="35" t="s">
        <v>41</v>
      </c>
      <c r="B10" s="36">
        <v>7</v>
      </c>
      <c r="C10" s="97">
        <v>4879000</v>
      </c>
      <c r="D10" s="27">
        <f>B10/$B$14</f>
        <v>5.8333333333333334E-2</v>
      </c>
      <c r="E10" s="23">
        <f>C10/$C$14</f>
        <v>7.2285587163615689E-2</v>
      </c>
      <c r="F10" s="74">
        <v>4</v>
      </c>
      <c r="G10" s="74">
        <v>4</v>
      </c>
    </row>
    <row r="11" spans="1:7">
      <c r="A11" s="35" t="s">
        <v>52</v>
      </c>
      <c r="B11" s="36">
        <v>5</v>
      </c>
      <c r="C11" s="97">
        <v>2043000</v>
      </c>
      <c r="D11" s="27">
        <f>B11/$B$14</f>
        <v>4.1666666666666664E-2</v>
      </c>
      <c r="E11" s="23">
        <f>C11/$C$14</f>
        <v>3.0268385852688432E-2</v>
      </c>
      <c r="F11" s="74">
        <v>5</v>
      </c>
      <c r="G11" s="74">
        <v>5</v>
      </c>
    </row>
    <row r="12" spans="1:7">
      <c r="A12" s="35" t="s">
        <v>59</v>
      </c>
      <c r="B12" s="36">
        <v>2</v>
      </c>
      <c r="C12" s="97">
        <v>955000</v>
      </c>
      <c r="D12" s="27">
        <f>B12/$B$14</f>
        <v>1.6666666666666666E-2</v>
      </c>
      <c r="E12" s="23">
        <f>C12/$C$14</f>
        <v>1.4148951781359498E-2</v>
      </c>
      <c r="F12" s="74">
        <v>6</v>
      </c>
      <c r="G12" s="74">
        <v>6</v>
      </c>
    </row>
    <row r="13" spans="1:7">
      <c r="A13" s="35" t="s">
        <v>92</v>
      </c>
      <c r="B13" s="36">
        <v>1</v>
      </c>
      <c r="C13" s="97">
        <v>405000</v>
      </c>
      <c r="D13" s="27">
        <f>B13/$B$14</f>
        <v>8.3333333333333332E-3</v>
      </c>
      <c r="E13" s="23">
        <f>C13/$C$14</f>
        <v>6.0003408078016717E-3</v>
      </c>
      <c r="F13" s="74">
        <v>7</v>
      </c>
      <c r="G13" s="74">
        <v>7</v>
      </c>
    </row>
    <row r="14" spans="1:7">
      <c r="A14" s="28" t="s">
        <v>23</v>
      </c>
      <c r="B14" s="29">
        <f>SUM(B7:B13)</f>
        <v>120</v>
      </c>
      <c r="C14" s="98">
        <f>SUM(C7:C13)</f>
        <v>67496166.129999995</v>
      </c>
      <c r="D14" s="30">
        <f>SUM(D7:D13)</f>
        <v>1</v>
      </c>
      <c r="E14" s="30">
        <f>SUM(E7:E13)</f>
        <v>1.0000000000000002</v>
      </c>
      <c r="F14" s="31"/>
      <c r="G14" s="31"/>
    </row>
    <row r="15" spans="1:7" ht="13.5" thickBot="1"/>
    <row r="16" spans="1:7" ht="16.5" thickBot="1">
      <c r="A16" s="144" t="s">
        <v>14</v>
      </c>
      <c r="B16" s="145"/>
      <c r="C16" s="145"/>
      <c r="D16" s="145"/>
      <c r="E16" s="145"/>
      <c r="F16" s="145"/>
      <c r="G16" s="146"/>
    </row>
    <row r="17" spans="1:7">
      <c r="A17" s="3"/>
      <c r="B17" s="103"/>
      <c r="C17" s="95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6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30" t="s">
        <v>76</v>
      </c>
      <c r="B19" s="127">
        <v>8</v>
      </c>
      <c r="C19" s="129">
        <v>4911243</v>
      </c>
      <c r="D19" s="128">
        <f>B19/$B$23</f>
        <v>0.5</v>
      </c>
      <c r="E19" s="124">
        <f>C19/$C$23</f>
        <v>0.50034709798778931</v>
      </c>
      <c r="F19" s="125">
        <v>1</v>
      </c>
      <c r="G19" s="125">
        <v>1</v>
      </c>
    </row>
    <row r="20" spans="1:7">
      <c r="A20" s="48" t="s">
        <v>40</v>
      </c>
      <c r="B20" s="49">
        <v>4</v>
      </c>
      <c r="C20" s="99">
        <v>1941831</v>
      </c>
      <c r="D20" s="27">
        <f>B20/$B$23</f>
        <v>0.25</v>
      </c>
      <c r="E20" s="23">
        <f>C20/$C$23</f>
        <v>0.19782965445463133</v>
      </c>
      <c r="F20" s="74">
        <v>2</v>
      </c>
      <c r="G20" s="74">
        <v>2</v>
      </c>
    </row>
    <row r="21" spans="1:7">
      <c r="A21" s="48" t="s">
        <v>69</v>
      </c>
      <c r="B21" s="49">
        <v>2</v>
      </c>
      <c r="C21" s="99">
        <v>1850601</v>
      </c>
      <c r="D21" s="27">
        <f>B21/$B$23</f>
        <v>0.125</v>
      </c>
      <c r="E21" s="23">
        <f>C21/$C$23</f>
        <v>0.18853533410651863</v>
      </c>
      <c r="F21" s="74">
        <v>3</v>
      </c>
      <c r="G21" s="74">
        <v>3</v>
      </c>
    </row>
    <row r="22" spans="1:7">
      <c r="A22" s="48" t="s">
        <v>39</v>
      </c>
      <c r="B22" s="49">
        <v>2</v>
      </c>
      <c r="C22" s="99">
        <v>1111997</v>
      </c>
      <c r="D22" s="27">
        <f t="shared" ref="D22" si="2">B22/$B$23</f>
        <v>0.125</v>
      </c>
      <c r="E22" s="23">
        <f t="shared" ref="E22" si="3">C22/$C$23</f>
        <v>0.11328791345106071</v>
      </c>
      <c r="F22" s="74">
        <v>3</v>
      </c>
      <c r="G22" s="74">
        <v>4</v>
      </c>
    </row>
    <row r="23" spans="1:7">
      <c r="A23" s="28" t="s">
        <v>23</v>
      </c>
      <c r="B23" s="29">
        <f>SUM(B19:B22)</f>
        <v>16</v>
      </c>
      <c r="C23" s="98">
        <f>SUM(C19:C22)</f>
        <v>9815672</v>
      </c>
      <c r="D23" s="30">
        <f>SUM(D19:D22)</f>
        <v>1</v>
      </c>
      <c r="E23" s="30">
        <f>SUM(E19:E22)</f>
        <v>1</v>
      </c>
      <c r="F23" s="31"/>
      <c r="G23" s="31"/>
    </row>
    <row r="24" spans="1:7" ht="13.5" thickBot="1"/>
    <row r="25" spans="1:7" ht="16.5" thickBot="1">
      <c r="A25" s="144" t="s">
        <v>15</v>
      </c>
      <c r="B25" s="145"/>
      <c r="C25" s="145"/>
      <c r="D25" s="145"/>
      <c r="E25" s="145"/>
      <c r="F25" s="145"/>
      <c r="G25" s="146"/>
    </row>
    <row r="26" spans="1:7">
      <c r="A26" s="3"/>
      <c r="B26" s="103"/>
      <c r="C26" s="95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6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26" t="s">
        <v>69</v>
      </c>
      <c r="B28" s="127">
        <v>37</v>
      </c>
      <c r="C28" s="97">
        <v>16956500</v>
      </c>
      <c r="D28" s="128">
        <f t="shared" ref="D28:D33" si="4">B28/$B$35</f>
        <v>0.34905660377358488</v>
      </c>
      <c r="E28" s="23">
        <f t="shared" ref="E28:E33" si="5">C28/$C$35</f>
        <v>0.29722086981063806</v>
      </c>
      <c r="F28" s="125">
        <v>1</v>
      </c>
      <c r="G28" s="74">
        <v>2</v>
      </c>
    </row>
    <row r="29" spans="1:7">
      <c r="A29" s="126" t="s">
        <v>40</v>
      </c>
      <c r="B29" s="36">
        <v>35</v>
      </c>
      <c r="C29" s="129">
        <v>19528501.129999999</v>
      </c>
      <c r="D29" s="27">
        <f t="shared" si="4"/>
        <v>0.330188679245283</v>
      </c>
      <c r="E29" s="124">
        <f t="shared" si="5"/>
        <v>0.34230401863336346</v>
      </c>
      <c r="F29" s="106">
        <v>2</v>
      </c>
      <c r="G29" s="131">
        <v>1</v>
      </c>
    </row>
    <row r="30" spans="1:7">
      <c r="A30" s="35" t="s">
        <v>39</v>
      </c>
      <c r="B30" s="36">
        <v>21</v>
      </c>
      <c r="C30" s="97">
        <v>13183165</v>
      </c>
      <c r="D30" s="27">
        <f t="shared" si="4"/>
        <v>0.19811320754716982</v>
      </c>
      <c r="E30" s="23">
        <f t="shared" si="5"/>
        <v>0.23108022104544923</v>
      </c>
      <c r="F30" s="106">
        <v>3</v>
      </c>
      <c r="G30" s="106">
        <v>3</v>
      </c>
    </row>
    <row r="31" spans="1:7">
      <c r="A31" s="35" t="s">
        <v>41</v>
      </c>
      <c r="B31" s="36">
        <v>5</v>
      </c>
      <c r="C31" s="97">
        <v>3979000</v>
      </c>
      <c r="D31" s="27">
        <f t="shared" si="4"/>
        <v>4.716981132075472E-2</v>
      </c>
      <c r="E31" s="23">
        <f t="shared" si="5"/>
        <v>6.9745633885325911E-2</v>
      </c>
      <c r="F31" s="74">
        <v>4</v>
      </c>
      <c r="G31" s="74">
        <v>4</v>
      </c>
    </row>
    <row r="32" spans="1:7">
      <c r="A32" s="35" t="s">
        <v>52</v>
      </c>
      <c r="B32" s="36">
        <v>5</v>
      </c>
      <c r="C32" s="97">
        <v>2043000</v>
      </c>
      <c r="D32" s="27">
        <f t="shared" si="4"/>
        <v>4.716981132075472E-2</v>
      </c>
      <c r="E32" s="23">
        <f t="shared" si="5"/>
        <v>3.5810588094425944E-2</v>
      </c>
      <c r="F32" s="106">
        <v>4</v>
      </c>
      <c r="G32" s="74">
        <v>5</v>
      </c>
    </row>
    <row r="33" spans="1:7">
      <c r="A33" s="35" t="s">
        <v>59</v>
      </c>
      <c r="B33" s="36">
        <v>2</v>
      </c>
      <c r="C33" s="97">
        <v>955000</v>
      </c>
      <c r="D33" s="27">
        <f t="shared" si="4"/>
        <v>1.8867924528301886E-2</v>
      </c>
      <c r="E33" s="23">
        <f t="shared" si="5"/>
        <v>1.6739653269787946E-2</v>
      </c>
      <c r="F33" s="74">
        <v>5</v>
      </c>
      <c r="G33" s="74">
        <v>6</v>
      </c>
    </row>
    <row r="34" spans="1:7">
      <c r="A34" s="35" t="s">
        <v>92</v>
      </c>
      <c r="B34" s="36">
        <v>1</v>
      </c>
      <c r="C34" s="97">
        <v>405000</v>
      </c>
      <c r="D34" s="27">
        <f>B34/$B$35</f>
        <v>9.433962264150943E-3</v>
      </c>
      <c r="E34" s="23">
        <f>C34/$C$35</f>
        <v>7.0990152610095484E-3</v>
      </c>
      <c r="F34" s="74">
        <v>6</v>
      </c>
      <c r="G34" s="74">
        <v>7</v>
      </c>
    </row>
    <row r="35" spans="1:7">
      <c r="A35" s="28" t="s">
        <v>23</v>
      </c>
      <c r="B35" s="40">
        <f>SUM(B28:B34)</f>
        <v>106</v>
      </c>
      <c r="C35" s="100">
        <f>SUM(C28:C34)</f>
        <v>57050166.129999995</v>
      </c>
      <c r="D35" s="30">
        <f>SUM(D28:D34)</f>
        <v>0.99999999999999989</v>
      </c>
      <c r="E35" s="30">
        <f>SUM(E28:E34)</f>
        <v>1.0000000000000002</v>
      </c>
      <c r="F35" s="31"/>
      <c r="G35" s="31"/>
    </row>
    <row r="36" spans="1:7" ht="13.5" thickBot="1"/>
    <row r="37" spans="1:7" ht="16.5" thickBot="1">
      <c r="A37" s="144" t="s">
        <v>16</v>
      </c>
      <c r="B37" s="145"/>
      <c r="C37" s="145"/>
      <c r="D37" s="145"/>
      <c r="E37" s="145"/>
      <c r="F37" s="145"/>
      <c r="G37" s="146"/>
    </row>
    <row r="38" spans="1:7">
      <c r="A38" s="18"/>
      <c r="B38" s="104"/>
      <c r="C38" s="101"/>
      <c r="D38" s="10" t="s">
        <v>5</v>
      </c>
      <c r="E38" s="10" t="s">
        <v>5</v>
      </c>
      <c r="F38" s="11" t="s">
        <v>6</v>
      </c>
      <c r="G38" s="15" t="s">
        <v>6</v>
      </c>
    </row>
    <row r="39" spans="1:7">
      <c r="A39" s="12" t="s">
        <v>7</v>
      </c>
      <c r="B39" s="12" t="s">
        <v>8</v>
      </c>
      <c r="C39" s="96" t="s">
        <v>9</v>
      </c>
      <c r="D39" s="13" t="s">
        <v>8</v>
      </c>
      <c r="E39" s="13" t="s">
        <v>9</v>
      </c>
      <c r="F39" s="14" t="s">
        <v>8</v>
      </c>
      <c r="G39" s="16" t="s">
        <v>9</v>
      </c>
    </row>
    <row r="40" spans="1:7">
      <c r="A40" s="132" t="s">
        <v>69</v>
      </c>
      <c r="B40" s="133">
        <v>2</v>
      </c>
      <c r="C40" s="102">
        <v>2150000</v>
      </c>
      <c r="D40" s="124">
        <f>B40/$B$44</f>
        <v>0.4</v>
      </c>
      <c r="E40" s="23">
        <f>C40/$C$44</f>
        <v>0.28104575163398693</v>
      </c>
      <c r="F40" s="125">
        <v>1</v>
      </c>
      <c r="G40" s="74">
        <v>2</v>
      </c>
    </row>
    <row r="41" spans="1:7">
      <c r="A41" s="132" t="s">
        <v>40</v>
      </c>
      <c r="B41" s="93">
        <v>1</v>
      </c>
      <c r="C41" s="134">
        <v>4250000</v>
      </c>
      <c r="D41" s="23">
        <f>B41/$B$44</f>
        <v>0.2</v>
      </c>
      <c r="E41" s="124">
        <f>C41/$C$44</f>
        <v>0.55555555555555558</v>
      </c>
      <c r="F41" s="74">
        <v>2</v>
      </c>
      <c r="G41" s="125">
        <v>1</v>
      </c>
    </row>
    <row r="42" spans="1:7">
      <c r="A42" s="92" t="s">
        <v>39</v>
      </c>
      <c r="B42" s="93">
        <v>1</v>
      </c>
      <c r="C42" s="102">
        <v>900000</v>
      </c>
      <c r="D42" s="23">
        <f>B42/$B$44</f>
        <v>0.2</v>
      </c>
      <c r="E42" s="23">
        <f>C42/$C$44</f>
        <v>0.11764705882352941</v>
      </c>
      <c r="F42" s="74">
        <v>2</v>
      </c>
      <c r="G42" s="74">
        <v>3</v>
      </c>
    </row>
    <row r="43" spans="1:7">
      <c r="A43" s="92" t="s">
        <v>41</v>
      </c>
      <c r="B43" s="93">
        <v>1</v>
      </c>
      <c r="C43" s="102">
        <v>350000</v>
      </c>
      <c r="D43" s="23">
        <f t="shared" ref="D43" si="6">B43/$B$44</f>
        <v>0.2</v>
      </c>
      <c r="E43" s="23">
        <f t="shared" ref="E43" si="7">C43/$C$44</f>
        <v>4.5751633986928102E-2</v>
      </c>
      <c r="F43" s="74">
        <v>2</v>
      </c>
      <c r="G43" s="74">
        <v>4</v>
      </c>
    </row>
    <row r="44" spans="1:7">
      <c r="A44" s="28" t="s">
        <v>23</v>
      </c>
      <c r="B44" s="40">
        <f>SUM(B40:B43)</f>
        <v>5</v>
      </c>
      <c r="C44" s="100">
        <f>SUM(C40:C43)</f>
        <v>7650000</v>
      </c>
      <c r="D44" s="30">
        <f>SUM(D40:D43)</f>
        <v>1</v>
      </c>
      <c r="E44" s="30">
        <f>SUM(E40:E43)</f>
        <v>1</v>
      </c>
      <c r="F44" s="31"/>
      <c r="G44" s="31"/>
    </row>
    <row r="45" spans="1:7" ht="13.5" thickBot="1"/>
    <row r="46" spans="1:7" ht="16.5" thickBot="1">
      <c r="A46" s="144" t="s">
        <v>17</v>
      </c>
      <c r="B46" s="145"/>
      <c r="C46" s="145"/>
      <c r="D46" s="145"/>
      <c r="E46" s="145"/>
      <c r="F46" s="145"/>
      <c r="G46" s="146"/>
    </row>
    <row r="47" spans="1:7">
      <c r="A47" s="18"/>
      <c r="B47" s="104"/>
      <c r="C47" s="101"/>
      <c r="D47" s="10" t="s">
        <v>5</v>
      </c>
      <c r="E47" s="10" t="s">
        <v>5</v>
      </c>
      <c r="F47" s="11" t="s">
        <v>6</v>
      </c>
      <c r="G47" s="15" t="s">
        <v>6</v>
      </c>
    </row>
    <row r="48" spans="1:7">
      <c r="A48" s="12" t="s">
        <v>7</v>
      </c>
      <c r="B48" s="12" t="s">
        <v>8</v>
      </c>
      <c r="C48" s="96" t="s">
        <v>9</v>
      </c>
      <c r="D48" s="13" t="s">
        <v>8</v>
      </c>
      <c r="E48" s="13" t="s">
        <v>9</v>
      </c>
      <c r="F48" s="14" t="s">
        <v>8</v>
      </c>
      <c r="G48" s="16" t="s">
        <v>9</v>
      </c>
    </row>
    <row r="49" spans="1:7">
      <c r="A49" s="126" t="s">
        <v>40</v>
      </c>
      <c r="B49" s="127">
        <v>4</v>
      </c>
      <c r="C49" s="129">
        <v>1585000</v>
      </c>
      <c r="D49" s="128">
        <f>B49/$B$53</f>
        <v>0.44444444444444442</v>
      </c>
      <c r="E49" s="124">
        <f>C49/$C$53</f>
        <v>0.56688125894134478</v>
      </c>
      <c r="F49" s="125">
        <v>1</v>
      </c>
      <c r="G49" s="125">
        <v>1</v>
      </c>
    </row>
    <row r="50" spans="1:7">
      <c r="A50" s="35" t="s">
        <v>39</v>
      </c>
      <c r="B50" s="36">
        <v>2</v>
      </c>
      <c r="C50" s="97">
        <v>401000</v>
      </c>
      <c r="D50" s="27">
        <f>B50/$B$53</f>
        <v>0.22222222222222221</v>
      </c>
      <c r="E50" s="23">
        <f>C50/$C$53</f>
        <v>0.14341917024320458</v>
      </c>
      <c r="F50" s="74">
        <v>2</v>
      </c>
      <c r="G50" s="74">
        <v>3</v>
      </c>
    </row>
    <row r="51" spans="1:7">
      <c r="A51" s="35" t="s">
        <v>69</v>
      </c>
      <c r="B51" s="36">
        <v>2</v>
      </c>
      <c r="C51" s="97">
        <v>260000</v>
      </c>
      <c r="D51" s="27">
        <f t="shared" ref="D51" si="8">B51/$B$53</f>
        <v>0.22222222222222221</v>
      </c>
      <c r="E51" s="23">
        <f t="shared" ref="E51" si="9">C51/$C$53</f>
        <v>9.2989985693848351E-2</v>
      </c>
      <c r="F51" s="74">
        <v>2</v>
      </c>
      <c r="G51" s="74">
        <v>4</v>
      </c>
    </row>
    <row r="52" spans="1:7">
      <c r="A52" s="35" t="s">
        <v>41</v>
      </c>
      <c r="B52" s="36">
        <v>1</v>
      </c>
      <c r="C52" s="97">
        <v>550000</v>
      </c>
      <c r="D52" s="27">
        <f>B52/$B$53</f>
        <v>0.1111111111111111</v>
      </c>
      <c r="E52" s="23">
        <f>C52/$C$53</f>
        <v>0.19670958512160228</v>
      </c>
      <c r="F52" s="74">
        <v>3</v>
      </c>
      <c r="G52" s="74">
        <v>2</v>
      </c>
    </row>
    <row r="53" spans="1:7">
      <c r="A53" s="28" t="s">
        <v>23</v>
      </c>
      <c r="B53" s="29">
        <f>SUM(B49:B52)</f>
        <v>9</v>
      </c>
      <c r="C53" s="98">
        <f>SUM(C49:C52)</f>
        <v>2796000</v>
      </c>
      <c r="D53" s="30">
        <f>SUM(D49:D52)</f>
        <v>1</v>
      </c>
      <c r="E53" s="30">
        <f>SUM(E49:E52)</f>
        <v>1</v>
      </c>
      <c r="F53" s="31"/>
      <c r="G53" s="31"/>
    </row>
    <row r="56" spans="1:7">
      <c r="A56" s="150" t="s">
        <v>24</v>
      </c>
      <c r="B56" s="150"/>
      <c r="C56" s="150"/>
    </row>
    <row r="57" spans="1:7">
      <c r="A57" s="20" t="s">
        <v>25</v>
      </c>
    </row>
  </sheetData>
  <sortState ref="A107:C126">
    <sortCondition descending="1" ref="B107"/>
    <sortCondition descending="1" ref="C107"/>
  </sortState>
  <mergeCells count="6">
    <mergeCell ref="A56:C56"/>
    <mergeCell ref="A4:G4"/>
    <mergeCell ref="A16:G16"/>
    <mergeCell ref="A25:G25"/>
    <mergeCell ref="A37:G37"/>
    <mergeCell ref="A46:G46"/>
  </mergeCells>
  <phoneticPr fontId="2" type="noConversion"/>
  <hyperlinks>
    <hyperlink ref="A57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2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62</v>
      </c>
    </row>
    <row r="2" spans="1:7">
      <c r="A2" s="56" t="str">
        <f>'OVERALL STATS'!A2</f>
        <v>Reporting Period: MAY, 2022</v>
      </c>
    </row>
    <row r="3" spans="1:7" ht="13.5" thickBot="1"/>
    <row r="4" spans="1:7" ht="16.5" thickBot="1">
      <c r="A4" s="144" t="s">
        <v>18</v>
      </c>
      <c r="B4" s="145"/>
      <c r="C4" s="145"/>
      <c r="D4" s="145"/>
      <c r="E4" s="145"/>
      <c r="F4" s="145"/>
      <c r="G4" s="146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5" t="s">
        <v>69</v>
      </c>
      <c r="B7" s="136">
        <v>9</v>
      </c>
      <c r="C7" s="137">
        <v>2411633</v>
      </c>
      <c r="D7" s="128">
        <f>B7/$B$11</f>
        <v>0.39130434782608697</v>
      </c>
      <c r="E7" s="138">
        <f>C7/$C$11</f>
        <v>0.39419609925119131</v>
      </c>
      <c r="F7" s="125">
        <v>1</v>
      </c>
      <c r="G7" s="125">
        <v>1</v>
      </c>
    </row>
    <row r="8" spans="1:7">
      <c r="A8" s="60" t="s">
        <v>40</v>
      </c>
      <c r="B8" s="53">
        <v>7</v>
      </c>
      <c r="C8" s="54">
        <v>1648000</v>
      </c>
      <c r="D8" s="27">
        <f>B8/$B$11</f>
        <v>0.30434782608695654</v>
      </c>
      <c r="E8" s="66">
        <f>C8/$C$11</f>
        <v>0.26937563533338749</v>
      </c>
      <c r="F8" s="74">
        <v>2</v>
      </c>
      <c r="G8" s="74">
        <v>3</v>
      </c>
    </row>
    <row r="9" spans="1:7">
      <c r="A9" s="60" t="s">
        <v>39</v>
      </c>
      <c r="B9" s="53">
        <v>5</v>
      </c>
      <c r="C9" s="54">
        <v>1738218</v>
      </c>
      <c r="D9" s="27">
        <f t="shared" ref="D9" si="0">B9/$B$11</f>
        <v>0.21739130434782608</v>
      </c>
      <c r="E9" s="66">
        <f t="shared" ref="E9" si="1">C9/$C$11</f>
        <v>0.28412231680699646</v>
      </c>
      <c r="F9" s="74">
        <v>3</v>
      </c>
      <c r="G9" s="74">
        <v>2</v>
      </c>
    </row>
    <row r="10" spans="1:7">
      <c r="A10" s="60" t="s">
        <v>41</v>
      </c>
      <c r="B10" s="53">
        <v>2</v>
      </c>
      <c r="C10" s="54">
        <v>320000</v>
      </c>
      <c r="D10" s="27">
        <f>B10/$B$11</f>
        <v>8.6956521739130432E-2</v>
      </c>
      <c r="E10" s="66">
        <f>C10/$C$11</f>
        <v>5.2305948608424753E-2</v>
      </c>
      <c r="F10" s="74">
        <v>4</v>
      </c>
      <c r="G10" s="74">
        <v>4</v>
      </c>
    </row>
    <row r="11" spans="1:7">
      <c r="A11" s="59" t="s">
        <v>23</v>
      </c>
      <c r="B11" s="34">
        <f>SUM(B7:B10)</f>
        <v>23</v>
      </c>
      <c r="C11" s="51">
        <f>SUM(C7:C10)</f>
        <v>6117851</v>
      </c>
      <c r="D11" s="30">
        <f>SUM(D7:D10)</f>
        <v>1</v>
      </c>
      <c r="E11" s="30">
        <f>SUM(E7:E10)</f>
        <v>1</v>
      </c>
      <c r="F11" s="40"/>
      <c r="G11" s="40"/>
    </row>
    <row r="12" spans="1:7" ht="13.5" thickBot="1"/>
    <row r="13" spans="1:7" ht="16.5" thickBot="1">
      <c r="A13" s="144" t="s">
        <v>19</v>
      </c>
      <c r="B13" s="145"/>
      <c r="C13" s="145"/>
      <c r="D13" s="145"/>
      <c r="E13" s="145"/>
      <c r="F13" s="145"/>
      <c r="G13" s="146"/>
    </row>
    <row r="14" spans="1:7">
      <c r="A14" s="57"/>
      <c r="B14" s="65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8" t="s">
        <v>11</v>
      </c>
      <c r="B15" s="19" t="s">
        <v>8</v>
      </c>
      <c r="C15" s="50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39" t="s">
        <v>40</v>
      </c>
      <c r="B16" s="125">
        <v>2</v>
      </c>
      <c r="C16" s="140">
        <v>6570000</v>
      </c>
      <c r="D16" s="128">
        <f>B16/$B$18</f>
        <v>0.66666666666666663</v>
      </c>
      <c r="E16" s="138">
        <f>C16/$C$18</f>
        <v>0.84176809737347857</v>
      </c>
      <c r="F16" s="125">
        <v>1</v>
      </c>
      <c r="G16" s="125">
        <v>1</v>
      </c>
    </row>
    <row r="17" spans="1:7">
      <c r="A17" s="71" t="s">
        <v>41</v>
      </c>
      <c r="B17" s="74">
        <v>1</v>
      </c>
      <c r="C17" s="75">
        <v>1235000</v>
      </c>
      <c r="D17" s="27">
        <f>B17/$B$18</f>
        <v>0.33333333333333331</v>
      </c>
      <c r="E17" s="66">
        <f>C17/$C$18</f>
        <v>0.15823190262652145</v>
      </c>
      <c r="F17" s="74">
        <v>2</v>
      </c>
      <c r="G17" s="74">
        <v>2</v>
      </c>
    </row>
    <row r="18" spans="1:7">
      <c r="A18" s="59" t="s">
        <v>23</v>
      </c>
      <c r="B18" s="40">
        <f>SUM(B16:B17)</f>
        <v>3</v>
      </c>
      <c r="C18" s="37">
        <f>SUM(C16:C17)</f>
        <v>7805000</v>
      </c>
      <c r="D18" s="30">
        <f>SUM(D16:D17)</f>
        <v>1</v>
      </c>
      <c r="E18" s="30">
        <f>SUM(E16:E17)</f>
        <v>1</v>
      </c>
      <c r="F18" s="40"/>
      <c r="G18" s="40"/>
    </row>
    <row r="19" spans="1:7" ht="13.5" thickBot="1"/>
    <row r="20" spans="1:7" ht="16.5" thickBot="1">
      <c r="A20" s="144" t="s">
        <v>20</v>
      </c>
      <c r="B20" s="145"/>
      <c r="C20" s="145"/>
      <c r="D20" s="145"/>
      <c r="E20" s="145"/>
      <c r="F20" s="145"/>
      <c r="G20" s="146"/>
    </row>
    <row r="21" spans="1:7">
      <c r="A21" s="57"/>
      <c r="B21" s="65"/>
      <c r="C21" s="39"/>
      <c r="D21" s="10" t="s">
        <v>5</v>
      </c>
      <c r="E21" s="10" t="s">
        <v>5</v>
      </c>
      <c r="F21" s="11" t="s">
        <v>6</v>
      </c>
      <c r="G21" s="11" t="s">
        <v>6</v>
      </c>
    </row>
    <row r="22" spans="1:7">
      <c r="A22" s="58" t="s">
        <v>11</v>
      </c>
      <c r="B22" s="19" t="s">
        <v>8</v>
      </c>
      <c r="C22" s="50" t="s">
        <v>9</v>
      </c>
      <c r="D22" s="13" t="s">
        <v>8</v>
      </c>
      <c r="E22" s="13" t="s">
        <v>9</v>
      </c>
      <c r="F22" s="14" t="s">
        <v>8</v>
      </c>
      <c r="G22" s="14" t="s">
        <v>9</v>
      </c>
    </row>
    <row r="23" spans="1:7">
      <c r="A23" s="141" t="s">
        <v>39</v>
      </c>
      <c r="B23" s="142">
        <v>2</v>
      </c>
      <c r="C23" s="73">
        <v>195000</v>
      </c>
      <c r="D23" s="128">
        <f t="shared" ref="D23" si="2">B23/$B$25</f>
        <v>0.66666666666666663</v>
      </c>
      <c r="E23" s="66">
        <f t="shared" ref="E23" si="3">C23/$C$25</f>
        <v>0.46987951807228917</v>
      </c>
      <c r="F23" s="125">
        <v>1</v>
      </c>
      <c r="G23" s="74">
        <v>2</v>
      </c>
    </row>
    <row r="24" spans="1:7">
      <c r="A24" s="141" t="s">
        <v>69</v>
      </c>
      <c r="B24" s="72">
        <v>1</v>
      </c>
      <c r="C24" s="143">
        <v>220000</v>
      </c>
      <c r="D24" s="27">
        <f>B24/$B$25</f>
        <v>0.33333333333333331</v>
      </c>
      <c r="E24" s="138">
        <f>C24/$C$25</f>
        <v>0.53012048192771088</v>
      </c>
      <c r="F24" s="74">
        <v>2</v>
      </c>
      <c r="G24" s="125">
        <v>1</v>
      </c>
    </row>
    <row r="25" spans="1:7">
      <c r="A25" s="59" t="s">
        <v>23</v>
      </c>
      <c r="B25" s="40">
        <f>SUM(B23:B24)</f>
        <v>3</v>
      </c>
      <c r="C25" s="37">
        <f>SUM(C23:C24)</f>
        <v>415000</v>
      </c>
      <c r="D25" s="30">
        <f>SUM(D23:D24)</f>
        <v>1</v>
      </c>
      <c r="E25" s="30">
        <f>SUM(E23:E24)</f>
        <v>1</v>
      </c>
      <c r="F25" s="40"/>
      <c r="G25" s="40"/>
    </row>
    <row r="26" spans="1:7" ht="13.5" thickBot="1"/>
    <row r="27" spans="1:7" ht="16.5" thickBot="1">
      <c r="A27" s="144" t="s">
        <v>21</v>
      </c>
      <c r="B27" s="145"/>
      <c r="C27" s="145"/>
      <c r="D27" s="145"/>
      <c r="E27" s="145"/>
      <c r="F27" s="145"/>
      <c r="G27" s="146"/>
    </row>
    <row r="28" spans="1:7">
      <c r="A28" s="57"/>
      <c r="B28" s="65"/>
      <c r="C28" s="39"/>
      <c r="D28" s="10" t="s">
        <v>5</v>
      </c>
      <c r="E28" s="10" t="s">
        <v>5</v>
      </c>
      <c r="F28" s="11" t="s">
        <v>6</v>
      </c>
      <c r="G28" s="11" t="s">
        <v>6</v>
      </c>
    </row>
    <row r="29" spans="1:7">
      <c r="A29" s="58" t="s">
        <v>11</v>
      </c>
      <c r="B29" s="19" t="s">
        <v>8</v>
      </c>
      <c r="C29" s="50" t="s">
        <v>9</v>
      </c>
      <c r="D29" s="13" t="s">
        <v>8</v>
      </c>
      <c r="E29" s="13" t="s">
        <v>9</v>
      </c>
      <c r="F29" s="14" t="s">
        <v>8</v>
      </c>
      <c r="G29" s="14" t="s">
        <v>9</v>
      </c>
    </row>
    <row r="30" spans="1:7">
      <c r="A30" s="139" t="s">
        <v>39</v>
      </c>
      <c r="B30" s="125">
        <v>3</v>
      </c>
      <c r="C30" s="140">
        <v>4101650</v>
      </c>
      <c r="D30" s="124">
        <f>B30/$B$32</f>
        <v>0.75</v>
      </c>
      <c r="E30" s="138">
        <f>C30/$C$32</f>
        <v>0.78852863995078482</v>
      </c>
      <c r="F30" s="125">
        <v>1</v>
      </c>
      <c r="G30" s="125">
        <v>1</v>
      </c>
    </row>
    <row r="31" spans="1:7">
      <c r="A31" s="71" t="s">
        <v>40</v>
      </c>
      <c r="B31" s="74">
        <v>1</v>
      </c>
      <c r="C31" s="75">
        <v>1100000</v>
      </c>
      <c r="D31" s="23">
        <f>B31/$B$32</f>
        <v>0.25</v>
      </c>
      <c r="E31" s="66">
        <f>C31/$C$32</f>
        <v>0.21147136004921516</v>
      </c>
      <c r="F31" s="74">
        <v>2</v>
      </c>
      <c r="G31" s="74">
        <v>2</v>
      </c>
    </row>
    <row r="32" spans="1:7">
      <c r="A32" s="59" t="s">
        <v>23</v>
      </c>
      <c r="B32" s="34">
        <f>SUM(B30:B31)</f>
        <v>4</v>
      </c>
      <c r="C32" s="51">
        <f>SUM(C30:C31)</f>
        <v>5201650</v>
      </c>
      <c r="D32" s="30">
        <f>SUM(D30:D31)</f>
        <v>1</v>
      </c>
      <c r="E32" s="30">
        <f>SUM(E30:E31)</f>
        <v>1</v>
      </c>
      <c r="F32" s="40"/>
      <c r="G32" s="40"/>
    </row>
    <row r="33" spans="1:7" ht="13.5" thickBot="1"/>
    <row r="34" spans="1:7" ht="16.5" thickBot="1">
      <c r="A34" s="144" t="s">
        <v>22</v>
      </c>
      <c r="B34" s="145"/>
      <c r="C34" s="145"/>
      <c r="D34" s="145"/>
      <c r="E34" s="145"/>
      <c r="F34" s="145"/>
      <c r="G34" s="146"/>
    </row>
    <row r="35" spans="1:7">
      <c r="A35" s="57"/>
      <c r="B35" s="65"/>
      <c r="C35" s="39"/>
      <c r="D35" s="10" t="s">
        <v>5</v>
      </c>
      <c r="E35" s="10" t="s">
        <v>5</v>
      </c>
      <c r="F35" s="11" t="s">
        <v>6</v>
      </c>
      <c r="G35" s="11" t="s">
        <v>6</v>
      </c>
    </row>
    <row r="36" spans="1:7">
      <c r="A36" s="58" t="s">
        <v>11</v>
      </c>
      <c r="B36" s="19" t="s">
        <v>8</v>
      </c>
      <c r="C36" s="50" t="s">
        <v>9</v>
      </c>
      <c r="D36" s="13" t="s">
        <v>8</v>
      </c>
      <c r="E36" s="13" t="s">
        <v>9</v>
      </c>
      <c r="F36" s="14" t="s">
        <v>8</v>
      </c>
      <c r="G36" s="14" t="s">
        <v>9</v>
      </c>
    </row>
    <row r="37" spans="1:7" ht="25.5">
      <c r="A37" s="70" t="s">
        <v>179</v>
      </c>
      <c r="B37" s="72"/>
      <c r="C37" s="73"/>
      <c r="D37" s="23"/>
      <c r="E37" s="23"/>
      <c r="F37" s="74"/>
      <c r="G37" s="74"/>
    </row>
    <row r="38" spans="1:7">
      <c r="A38" s="59" t="s">
        <v>23</v>
      </c>
      <c r="B38" s="34">
        <f>SUM(B37:B37)</f>
        <v>0</v>
      </c>
      <c r="C38" s="51">
        <f>SUM(C37:C37)</f>
        <v>0</v>
      </c>
      <c r="D38" s="30"/>
      <c r="E38" s="30"/>
      <c r="F38" s="40"/>
      <c r="G38" s="40"/>
    </row>
    <row r="39" spans="1:7">
      <c r="A39" s="61"/>
      <c r="B39" s="24"/>
      <c r="C39" s="52"/>
      <c r="D39" s="42"/>
      <c r="E39" s="42"/>
      <c r="F39" s="64"/>
      <c r="G39" s="64"/>
    </row>
    <row r="41" spans="1:7">
      <c r="A41" s="150" t="s">
        <v>24</v>
      </c>
      <c r="B41" s="150"/>
      <c r="C41" s="150"/>
    </row>
    <row r="42" spans="1:7">
      <c r="A42" s="62" t="s">
        <v>25</v>
      </c>
    </row>
  </sheetData>
  <sortState ref="A107:C126">
    <sortCondition descending="1" ref="B107"/>
    <sortCondition descending="1" ref="C107"/>
  </sortState>
  <mergeCells count="6">
    <mergeCell ref="A41:C41"/>
    <mergeCell ref="A4:G4"/>
    <mergeCell ref="A13:G13"/>
    <mergeCell ref="A20:G20"/>
    <mergeCell ref="A27:G27"/>
    <mergeCell ref="A34:G34"/>
  </mergeCells>
  <phoneticPr fontId="2" type="noConversion"/>
  <hyperlinks>
    <hyperlink ref="A42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9"/>
  <sheetViews>
    <sheetView topLeftCell="A16" workbookViewId="0">
      <selection activeCell="A6" sqref="A6"/>
    </sheetView>
  </sheetViews>
  <sheetFormatPr defaultRowHeight="12.75"/>
  <cols>
    <col min="1" max="1" width="35.140625" customWidth="1"/>
    <col min="2" max="2" width="27.85546875" customWidth="1"/>
    <col min="3" max="3" width="5.85546875" bestFit="1" customWidth="1"/>
    <col min="4" max="4" width="13.85546875" customWidth="1"/>
    <col min="5" max="5" width="17.28515625" bestFit="1" customWidth="1"/>
    <col min="6" max="6" width="18.85546875" customWidth="1"/>
    <col min="7" max="7" width="25.42578125" customWidth="1"/>
  </cols>
  <sheetData>
    <row r="1" spans="1:7">
      <c r="A1" s="76" t="s">
        <v>44</v>
      </c>
      <c r="B1" t="s">
        <v>30</v>
      </c>
    </row>
    <row r="2" spans="1:7">
      <c r="A2" s="76" t="s">
        <v>29</v>
      </c>
      <c r="B2" t="s">
        <v>30</v>
      </c>
    </row>
    <row r="4" spans="1:7">
      <c r="D4" s="76" t="s">
        <v>49</v>
      </c>
    </row>
    <row r="5" spans="1:7">
      <c r="A5" s="76" t="s">
        <v>7</v>
      </c>
      <c r="B5" s="76" t="s">
        <v>26</v>
      </c>
      <c r="C5" s="76" t="s">
        <v>33</v>
      </c>
      <c r="D5" t="s">
        <v>8</v>
      </c>
      <c r="E5" t="s">
        <v>9</v>
      </c>
      <c r="F5" t="s">
        <v>32</v>
      </c>
      <c r="G5" t="s">
        <v>180</v>
      </c>
    </row>
    <row r="6" spans="1:7">
      <c r="A6" t="s">
        <v>92</v>
      </c>
      <c r="D6" s="77">
        <v>1</v>
      </c>
      <c r="E6" s="25">
        <v>405000</v>
      </c>
      <c r="F6" s="9">
        <v>7.3529411764705881E-3</v>
      </c>
      <c r="G6" s="9">
        <v>5.23852504087397E-3</v>
      </c>
    </row>
    <row r="7" spans="1:7">
      <c r="B7" t="s">
        <v>93</v>
      </c>
      <c r="D7" s="77">
        <v>1</v>
      </c>
      <c r="E7" s="25">
        <v>405000</v>
      </c>
      <c r="F7" s="9">
        <v>7.3529411764705881E-3</v>
      </c>
      <c r="G7" s="9">
        <v>5.23852504087397E-3</v>
      </c>
    </row>
    <row r="8" spans="1:7">
      <c r="C8" t="s">
        <v>94</v>
      </c>
      <c r="D8" s="77">
        <v>1</v>
      </c>
      <c r="E8" s="25">
        <v>405000</v>
      </c>
      <c r="F8" s="9">
        <v>7.3529411764705881E-3</v>
      </c>
      <c r="G8" s="9">
        <v>5.23852504087397E-3</v>
      </c>
    </row>
    <row r="9" spans="1:7">
      <c r="A9" t="s">
        <v>76</v>
      </c>
      <c r="D9" s="77">
        <v>8</v>
      </c>
      <c r="E9" s="25">
        <v>4911243</v>
      </c>
      <c r="F9" s="9">
        <v>5.8823529411764705E-2</v>
      </c>
      <c r="G9" s="9">
        <v>6.3525109721770376E-2</v>
      </c>
    </row>
    <row r="10" spans="1:7">
      <c r="B10" t="s">
        <v>35</v>
      </c>
      <c r="D10" s="77">
        <v>8</v>
      </c>
      <c r="E10" s="25">
        <v>4911243</v>
      </c>
      <c r="F10" s="9">
        <v>5.8823529411764705E-2</v>
      </c>
      <c r="G10" s="9">
        <v>6.3525109721770376E-2</v>
      </c>
    </row>
    <row r="11" spans="1:7">
      <c r="C11" t="s">
        <v>77</v>
      </c>
      <c r="D11" s="77">
        <v>8</v>
      </c>
      <c r="E11" s="25">
        <v>4911243</v>
      </c>
      <c r="F11" s="9">
        <v>5.8823529411764705E-2</v>
      </c>
      <c r="G11" s="9">
        <v>6.3525109721770376E-2</v>
      </c>
    </row>
    <row r="12" spans="1:7">
      <c r="A12" t="s">
        <v>41</v>
      </c>
      <c r="D12" s="77">
        <v>7</v>
      </c>
      <c r="E12" s="25">
        <v>4879000</v>
      </c>
      <c r="F12" s="9">
        <v>5.1470588235294115E-2</v>
      </c>
      <c r="G12" s="9">
        <v>6.3108058455368155E-2</v>
      </c>
    </row>
    <row r="13" spans="1:7">
      <c r="B13" t="s">
        <v>27</v>
      </c>
      <c r="D13" s="77">
        <v>5</v>
      </c>
      <c r="E13" s="25">
        <v>3934000</v>
      </c>
      <c r="F13" s="9">
        <v>3.6764705882352942E-2</v>
      </c>
      <c r="G13" s="9">
        <v>5.0884833359995552E-2</v>
      </c>
    </row>
    <row r="14" spans="1:7">
      <c r="C14" t="s">
        <v>72</v>
      </c>
      <c r="D14" s="77">
        <v>2</v>
      </c>
      <c r="E14" s="25">
        <v>2750000</v>
      </c>
      <c r="F14" s="9">
        <v>1.4705882352941176E-2</v>
      </c>
      <c r="G14" s="9">
        <v>3.5570231759020784E-2</v>
      </c>
    </row>
    <row r="15" spans="1:7">
      <c r="C15" t="s">
        <v>104</v>
      </c>
      <c r="D15" s="77">
        <v>1</v>
      </c>
      <c r="E15" s="25">
        <v>414000</v>
      </c>
      <c r="F15" s="9">
        <v>7.3529411764705881E-3</v>
      </c>
      <c r="G15" s="9">
        <v>5.3549367084489473E-3</v>
      </c>
    </row>
    <row r="16" spans="1:7">
      <c r="C16" t="s">
        <v>70</v>
      </c>
      <c r="D16" s="77">
        <v>2</v>
      </c>
      <c r="E16" s="25">
        <v>770000</v>
      </c>
      <c r="F16" s="9">
        <v>1.4705882352941176E-2</v>
      </c>
      <c r="G16" s="9">
        <v>9.9596648925258206E-3</v>
      </c>
    </row>
    <row r="17" spans="1:7">
      <c r="B17" t="s">
        <v>54</v>
      </c>
      <c r="D17" s="77">
        <v>2</v>
      </c>
      <c r="E17" s="25">
        <v>945000</v>
      </c>
      <c r="F17" s="9">
        <v>1.4705882352941176E-2</v>
      </c>
      <c r="G17" s="9">
        <v>1.2223225095372598E-2</v>
      </c>
    </row>
    <row r="18" spans="1:7">
      <c r="C18" t="s">
        <v>103</v>
      </c>
      <c r="D18" s="77">
        <v>2</v>
      </c>
      <c r="E18" s="25">
        <v>945000</v>
      </c>
      <c r="F18" s="9">
        <v>1.4705882352941176E-2</v>
      </c>
      <c r="G18" s="9">
        <v>1.2223225095372598E-2</v>
      </c>
    </row>
    <row r="19" spans="1:7">
      <c r="A19" t="s">
        <v>39</v>
      </c>
      <c r="D19" s="77">
        <v>26</v>
      </c>
      <c r="E19" s="25">
        <v>15596162</v>
      </c>
      <c r="F19" s="9">
        <v>0.19117647058823528</v>
      </c>
      <c r="G19" s="9">
        <v>0.20173058068772115</v>
      </c>
    </row>
    <row r="20" spans="1:7">
      <c r="B20" t="s">
        <v>64</v>
      </c>
      <c r="D20" s="77">
        <v>17</v>
      </c>
      <c r="E20" s="25">
        <v>10197165</v>
      </c>
      <c r="F20" s="9">
        <v>0.125</v>
      </c>
      <c r="G20" s="9">
        <v>0.1318965535763546</v>
      </c>
    </row>
    <row r="21" spans="1:7">
      <c r="C21" t="s">
        <v>55</v>
      </c>
      <c r="D21" s="77">
        <v>9</v>
      </c>
      <c r="E21" s="25">
        <v>6361165</v>
      </c>
      <c r="F21" s="9">
        <v>6.6176470588235295E-2</v>
      </c>
      <c r="G21" s="9">
        <v>8.227931392995326E-2</v>
      </c>
    </row>
    <row r="22" spans="1:7">
      <c r="C22" t="s">
        <v>83</v>
      </c>
      <c r="D22" s="77">
        <v>8</v>
      </c>
      <c r="E22" s="25">
        <v>3836000</v>
      </c>
      <c r="F22" s="9">
        <v>5.8823529411764705E-2</v>
      </c>
      <c r="G22" s="9">
        <v>4.9617239646401357E-2</v>
      </c>
    </row>
    <row r="23" spans="1:7">
      <c r="B23" t="s">
        <v>90</v>
      </c>
      <c r="D23" s="77">
        <v>3</v>
      </c>
      <c r="E23" s="25">
        <v>916000</v>
      </c>
      <c r="F23" s="9">
        <v>2.2058823529411766E-2</v>
      </c>
      <c r="G23" s="9">
        <v>1.184812083318656E-2</v>
      </c>
    </row>
    <row r="24" spans="1:7">
      <c r="C24" t="s">
        <v>91</v>
      </c>
      <c r="D24" s="77">
        <v>3</v>
      </c>
      <c r="E24" s="25">
        <v>916000</v>
      </c>
      <c r="F24" s="9">
        <v>2.2058823529411766E-2</v>
      </c>
      <c r="G24" s="9">
        <v>1.184812083318656E-2</v>
      </c>
    </row>
    <row r="25" spans="1:7">
      <c r="B25" t="s">
        <v>28</v>
      </c>
      <c r="D25" s="77">
        <v>6</v>
      </c>
      <c r="E25" s="25">
        <v>4482997</v>
      </c>
      <c r="F25" s="9">
        <v>4.4117647058823532E-2</v>
      </c>
      <c r="G25" s="9">
        <v>5.7985906278179969E-2</v>
      </c>
    </row>
    <row r="26" spans="1:7">
      <c r="C26" t="s">
        <v>46</v>
      </c>
      <c r="D26" s="77">
        <v>1</v>
      </c>
      <c r="E26" s="25">
        <v>515000</v>
      </c>
      <c r="F26" s="9">
        <v>7.3529411764705881E-3</v>
      </c>
      <c r="G26" s="9">
        <v>6.6613343112348015E-3</v>
      </c>
    </row>
    <row r="27" spans="1:7">
      <c r="C27" t="s">
        <v>86</v>
      </c>
      <c r="D27" s="77">
        <v>4</v>
      </c>
      <c r="E27" s="25">
        <v>3628997</v>
      </c>
      <c r="F27" s="9">
        <v>2.9411764705882353E-2</v>
      </c>
      <c r="G27" s="9">
        <v>4.6939732488287693E-2</v>
      </c>
    </row>
    <row r="28" spans="1:7">
      <c r="C28" t="s">
        <v>102</v>
      </c>
      <c r="D28" s="77">
        <v>1</v>
      </c>
      <c r="E28" s="25">
        <v>339000</v>
      </c>
      <c r="F28" s="9">
        <v>7.3529411764705881E-3</v>
      </c>
      <c r="G28" s="9">
        <v>4.384839478657471E-3</v>
      </c>
    </row>
    <row r="29" spans="1:7">
      <c r="A29" t="s">
        <v>59</v>
      </c>
      <c r="D29" s="77">
        <v>2</v>
      </c>
      <c r="E29" s="25">
        <v>955000</v>
      </c>
      <c r="F29" s="9">
        <v>1.4705882352941176E-2</v>
      </c>
      <c r="G29" s="9">
        <v>1.2352571392678128E-2</v>
      </c>
    </row>
    <row r="30" spans="1:7">
      <c r="B30" t="s">
        <v>54</v>
      </c>
      <c r="D30" s="77">
        <v>1</v>
      </c>
      <c r="E30" s="25">
        <v>470000</v>
      </c>
      <c r="F30" s="9">
        <v>7.3529411764705881E-3</v>
      </c>
      <c r="G30" s="9">
        <v>6.0792759733599164E-3</v>
      </c>
    </row>
    <row r="31" spans="1:7">
      <c r="C31" t="s">
        <v>68</v>
      </c>
      <c r="D31" s="77">
        <v>1</v>
      </c>
      <c r="E31" s="25">
        <v>470000</v>
      </c>
      <c r="F31" s="9">
        <v>7.3529411764705881E-3</v>
      </c>
      <c r="G31" s="9">
        <v>6.0792759733599164E-3</v>
      </c>
    </row>
    <row r="32" spans="1:7">
      <c r="B32" t="s">
        <v>107</v>
      </c>
      <c r="D32" s="77">
        <v>1</v>
      </c>
      <c r="E32" s="25">
        <v>485000</v>
      </c>
      <c r="F32" s="9">
        <v>7.3529411764705881E-3</v>
      </c>
      <c r="G32" s="9">
        <v>6.2732954193182111E-3</v>
      </c>
    </row>
    <row r="33" spans="1:7">
      <c r="C33" t="s">
        <v>108</v>
      </c>
      <c r="D33" s="77">
        <v>1</v>
      </c>
      <c r="E33" s="25">
        <v>485000</v>
      </c>
      <c r="F33" s="9">
        <v>7.3529411764705881E-3</v>
      </c>
      <c r="G33" s="9">
        <v>6.2732954193182111E-3</v>
      </c>
    </row>
    <row r="34" spans="1:7">
      <c r="A34" t="s">
        <v>69</v>
      </c>
      <c r="D34" s="77">
        <v>43</v>
      </c>
      <c r="E34" s="25">
        <v>21217101</v>
      </c>
      <c r="F34" s="9">
        <v>0.31617647058823528</v>
      </c>
      <c r="G34" s="9">
        <v>0.27443534539074604</v>
      </c>
    </row>
    <row r="35" spans="1:7">
      <c r="B35" t="s">
        <v>64</v>
      </c>
      <c r="D35" s="77">
        <v>27</v>
      </c>
      <c r="E35" s="25">
        <v>14539601</v>
      </c>
      <c r="F35" s="9">
        <v>0.19852941176470587</v>
      </c>
      <c r="G35" s="9">
        <v>0.18806435536497831</v>
      </c>
    </row>
    <row r="36" spans="1:7">
      <c r="C36" t="s">
        <v>57</v>
      </c>
      <c r="D36" s="77">
        <v>13</v>
      </c>
      <c r="E36" s="25">
        <v>8839601</v>
      </c>
      <c r="F36" s="9">
        <v>9.5588235294117641E-2</v>
      </c>
      <c r="G36" s="9">
        <v>0.11433696590082615</v>
      </c>
    </row>
    <row r="37" spans="1:7">
      <c r="C37" t="s">
        <v>58</v>
      </c>
      <c r="D37" s="77">
        <v>14</v>
      </c>
      <c r="E37" s="25">
        <v>5700000</v>
      </c>
      <c r="F37" s="9">
        <v>0.10294117647058823</v>
      </c>
      <c r="G37" s="9">
        <v>7.3727389464152179E-2</v>
      </c>
    </row>
    <row r="38" spans="1:7">
      <c r="B38" t="s">
        <v>73</v>
      </c>
      <c r="D38" s="77">
        <v>2</v>
      </c>
      <c r="E38" s="25">
        <v>985000</v>
      </c>
      <c r="F38" s="9">
        <v>1.4705882352941176E-2</v>
      </c>
      <c r="G38" s="9">
        <v>1.2740610284594717E-2</v>
      </c>
    </row>
    <row r="39" spans="1:7">
      <c r="C39" t="s">
        <v>98</v>
      </c>
      <c r="D39" s="77">
        <v>2</v>
      </c>
      <c r="E39" s="25">
        <v>985000</v>
      </c>
      <c r="F39" s="9">
        <v>1.4705882352941176E-2</v>
      </c>
      <c r="G39" s="9">
        <v>1.2740610284594717E-2</v>
      </c>
    </row>
    <row r="40" spans="1:7">
      <c r="B40" t="s">
        <v>27</v>
      </c>
      <c r="D40" s="77">
        <v>8</v>
      </c>
      <c r="E40" s="25">
        <v>3019000</v>
      </c>
      <c r="F40" s="9">
        <v>5.8823529411764705E-2</v>
      </c>
      <c r="G40" s="9">
        <v>3.9049647156539545E-2</v>
      </c>
    </row>
    <row r="41" spans="1:7">
      <c r="C41" t="s">
        <v>75</v>
      </c>
      <c r="D41" s="77">
        <v>2</v>
      </c>
      <c r="E41" s="25">
        <v>1000000</v>
      </c>
      <c r="F41" s="9">
        <v>1.4705882352941176E-2</v>
      </c>
      <c r="G41" s="9">
        <v>1.2934629730553013E-2</v>
      </c>
    </row>
    <row r="42" spans="1:7">
      <c r="C42" t="s">
        <v>100</v>
      </c>
      <c r="D42" s="77">
        <v>1</v>
      </c>
      <c r="E42" s="25">
        <v>199000</v>
      </c>
      <c r="F42" s="9">
        <v>7.3529411764705881E-3</v>
      </c>
      <c r="G42" s="9">
        <v>2.5739913163800496E-3</v>
      </c>
    </row>
    <row r="43" spans="1:7">
      <c r="C43" t="s">
        <v>95</v>
      </c>
      <c r="D43" s="77">
        <v>1</v>
      </c>
      <c r="E43" s="25">
        <v>135000</v>
      </c>
      <c r="F43" s="9">
        <v>7.3529411764705881E-3</v>
      </c>
      <c r="G43" s="9">
        <v>1.7461750136246567E-3</v>
      </c>
    </row>
    <row r="44" spans="1:7">
      <c r="C44" t="s">
        <v>47</v>
      </c>
      <c r="D44" s="77">
        <v>2</v>
      </c>
      <c r="E44" s="25">
        <v>940000</v>
      </c>
      <c r="F44" s="9">
        <v>1.4705882352941176E-2</v>
      </c>
      <c r="G44" s="9">
        <v>1.2158551946719833E-2</v>
      </c>
    </row>
    <row r="45" spans="1:7">
      <c r="C45" t="s">
        <v>87</v>
      </c>
      <c r="D45" s="77">
        <v>2</v>
      </c>
      <c r="E45" s="25">
        <v>745000</v>
      </c>
      <c r="F45" s="9">
        <v>1.4705882352941176E-2</v>
      </c>
      <c r="G45" s="9">
        <v>9.6362991492619943E-3</v>
      </c>
    </row>
    <row r="46" spans="1:7">
      <c r="B46" t="s">
        <v>79</v>
      </c>
      <c r="D46" s="77">
        <v>2</v>
      </c>
      <c r="E46" s="25">
        <v>830000</v>
      </c>
      <c r="F46" s="9">
        <v>1.4705882352941176E-2</v>
      </c>
      <c r="G46" s="9">
        <v>1.0735742676359001E-2</v>
      </c>
    </row>
    <row r="47" spans="1:7">
      <c r="C47" t="s">
        <v>82</v>
      </c>
      <c r="D47" s="77">
        <v>1</v>
      </c>
      <c r="E47" s="25">
        <v>705000</v>
      </c>
      <c r="F47" s="9">
        <v>7.3529411764705881E-3</v>
      </c>
      <c r="G47" s="9">
        <v>9.118913960039875E-3</v>
      </c>
    </row>
    <row r="48" spans="1:7">
      <c r="C48" t="s">
        <v>109</v>
      </c>
      <c r="D48" s="77">
        <v>1</v>
      </c>
      <c r="E48" s="25">
        <v>125000</v>
      </c>
      <c r="F48" s="9">
        <v>7.3529411764705881E-3</v>
      </c>
      <c r="G48" s="9">
        <v>1.6168287163191267E-3</v>
      </c>
    </row>
    <row r="49" spans="1:7">
      <c r="B49" t="s">
        <v>88</v>
      </c>
      <c r="D49" s="77">
        <v>4</v>
      </c>
      <c r="E49" s="25">
        <v>1843500</v>
      </c>
      <c r="F49" s="9">
        <v>2.9411764705882353E-2</v>
      </c>
      <c r="G49" s="9">
        <v>2.384498990827448E-2</v>
      </c>
    </row>
    <row r="50" spans="1:7">
      <c r="C50" t="s">
        <v>101</v>
      </c>
      <c r="D50" s="77">
        <v>1</v>
      </c>
      <c r="E50" s="25">
        <v>491000</v>
      </c>
      <c r="F50" s="9">
        <v>7.3529411764705881E-3</v>
      </c>
      <c r="G50" s="9">
        <v>6.3509031977015294E-3</v>
      </c>
    </row>
    <row r="51" spans="1:7">
      <c r="C51" t="s">
        <v>89</v>
      </c>
      <c r="D51" s="77">
        <v>3</v>
      </c>
      <c r="E51" s="25">
        <v>1352500</v>
      </c>
      <c r="F51" s="9">
        <v>2.2058823529411766E-2</v>
      </c>
      <c r="G51" s="9">
        <v>1.749408671057295E-2</v>
      </c>
    </row>
    <row r="52" spans="1:7">
      <c r="A52" t="s">
        <v>40</v>
      </c>
      <c r="D52" s="77">
        <v>44</v>
      </c>
      <c r="E52" s="25">
        <v>27305332.129999999</v>
      </c>
      <c r="F52" s="9">
        <v>0.3235294117647059</v>
      </c>
      <c r="G52" s="9">
        <v>0.35318436077132243</v>
      </c>
    </row>
    <row r="53" spans="1:7">
      <c r="B53" t="s">
        <v>64</v>
      </c>
      <c r="D53" s="77">
        <v>32</v>
      </c>
      <c r="E53" s="25">
        <v>21298500</v>
      </c>
      <c r="F53" s="9">
        <v>0.23529411764705882</v>
      </c>
      <c r="G53" s="9">
        <v>0.27548821131618334</v>
      </c>
    </row>
    <row r="54" spans="1:7">
      <c r="C54" t="s">
        <v>34</v>
      </c>
      <c r="D54" s="77">
        <v>1</v>
      </c>
      <c r="E54" s="25">
        <v>4250000</v>
      </c>
      <c r="F54" s="9">
        <v>7.3529411764705881E-3</v>
      </c>
      <c r="G54" s="9">
        <v>5.4972176354850306E-2</v>
      </c>
    </row>
    <row r="55" spans="1:7">
      <c r="C55" t="s">
        <v>56</v>
      </c>
      <c r="D55" s="77">
        <v>9</v>
      </c>
      <c r="E55" s="25">
        <v>4472000</v>
      </c>
      <c r="F55" s="9">
        <v>6.6176470588235295E-2</v>
      </c>
      <c r="G55" s="9">
        <v>5.7843664155033073E-2</v>
      </c>
    </row>
    <row r="56" spans="1:7">
      <c r="C56" t="s">
        <v>106</v>
      </c>
      <c r="D56" s="77">
        <v>1</v>
      </c>
      <c r="E56" s="25">
        <v>678000</v>
      </c>
      <c r="F56" s="9">
        <v>7.3529411764705881E-3</v>
      </c>
      <c r="G56" s="9">
        <v>8.7696789573149421E-3</v>
      </c>
    </row>
    <row r="57" spans="1:7">
      <c r="C57" t="s">
        <v>65</v>
      </c>
      <c r="D57" s="77">
        <v>21</v>
      </c>
      <c r="E57" s="25">
        <v>11898500</v>
      </c>
      <c r="F57" s="9">
        <v>0.15441176470588236</v>
      </c>
      <c r="G57" s="9">
        <v>0.15390269184898503</v>
      </c>
    </row>
    <row r="58" spans="1:7">
      <c r="B58" t="s">
        <v>73</v>
      </c>
      <c r="D58" s="77">
        <v>4</v>
      </c>
      <c r="E58" s="25">
        <v>2271000</v>
      </c>
      <c r="F58" s="9">
        <v>2.9411764705882353E-2</v>
      </c>
      <c r="G58" s="9">
        <v>2.9374544118085894E-2</v>
      </c>
    </row>
    <row r="59" spans="1:7">
      <c r="C59" t="s">
        <v>74</v>
      </c>
      <c r="D59" s="77">
        <v>4</v>
      </c>
      <c r="E59" s="25">
        <v>2271000</v>
      </c>
      <c r="F59" s="9">
        <v>2.9411764705882353E-2</v>
      </c>
      <c r="G59" s="9">
        <v>2.9374544118085894E-2</v>
      </c>
    </row>
    <row r="60" spans="1:7">
      <c r="B60" t="s">
        <v>27</v>
      </c>
      <c r="D60" s="77">
        <v>4</v>
      </c>
      <c r="E60" s="25">
        <v>1941831</v>
      </c>
      <c r="F60" s="9">
        <v>2.9411764705882353E-2</v>
      </c>
      <c r="G60" s="9">
        <v>2.5116864984309487E-2</v>
      </c>
    </row>
    <row r="61" spans="1:7">
      <c r="C61" t="s">
        <v>99</v>
      </c>
      <c r="D61" s="77">
        <v>4</v>
      </c>
      <c r="E61" s="25">
        <v>1941831</v>
      </c>
      <c r="F61" s="9">
        <v>2.9411764705882353E-2</v>
      </c>
      <c r="G61" s="9">
        <v>2.5116864984309487E-2</v>
      </c>
    </row>
    <row r="62" spans="1:7">
      <c r="B62" t="s">
        <v>96</v>
      </c>
      <c r="D62" s="77">
        <v>2</v>
      </c>
      <c r="E62" s="25">
        <v>584000</v>
      </c>
      <c r="F62" s="9">
        <v>1.4705882352941176E-2</v>
      </c>
      <c r="G62" s="9">
        <v>7.5538237626429595E-3</v>
      </c>
    </row>
    <row r="63" spans="1:7">
      <c r="C63" t="s">
        <v>97</v>
      </c>
      <c r="D63" s="77">
        <v>2</v>
      </c>
      <c r="E63" s="25">
        <v>584000</v>
      </c>
      <c r="F63" s="9">
        <v>1.4705882352941176E-2</v>
      </c>
      <c r="G63" s="9">
        <v>7.5538237626429595E-3</v>
      </c>
    </row>
    <row r="64" spans="1:7">
      <c r="B64" t="s">
        <v>79</v>
      </c>
      <c r="D64" s="77">
        <v>2</v>
      </c>
      <c r="E64" s="25">
        <v>1210001.1299999999</v>
      </c>
      <c r="F64" s="9">
        <v>1.4705882352941176E-2</v>
      </c>
      <c r="G64" s="9">
        <v>1.565091659010074E-2</v>
      </c>
    </row>
    <row r="65" spans="1:7">
      <c r="C65" t="s">
        <v>80</v>
      </c>
      <c r="D65" s="77">
        <v>2</v>
      </c>
      <c r="E65" s="25">
        <v>1210001.1299999999</v>
      </c>
      <c r="F65" s="9">
        <v>1.4705882352941176E-2</v>
      </c>
      <c r="G65" s="9">
        <v>1.565091659010074E-2</v>
      </c>
    </row>
    <row r="66" spans="1:7">
      <c r="A66" t="s">
        <v>52</v>
      </c>
      <c r="D66" s="77">
        <v>5</v>
      </c>
      <c r="E66" s="25">
        <v>2043000</v>
      </c>
      <c r="F66" s="9">
        <v>3.6764705882352942E-2</v>
      </c>
      <c r="G66" s="9">
        <v>2.6425448539519805E-2</v>
      </c>
    </row>
    <row r="67" spans="1:7">
      <c r="B67" t="s">
        <v>35</v>
      </c>
      <c r="D67" s="77">
        <v>5</v>
      </c>
      <c r="E67" s="25">
        <v>2043000</v>
      </c>
      <c r="F67" s="9">
        <v>3.6764705882352942E-2</v>
      </c>
      <c r="G67" s="9">
        <v>2.6425448539519805E-2</v>
      </c>
    </row>
    <row r="68" spans="1:7">
      <c r="C68" t="s">
        <v>87</v>
      </c>
      <c r="D68" s="77">
        <v>5</v>
      </c>
      <c r="E68" s="25">
        <v>2043000</v>
      </c>
      <c r="F68" s="9">
        <v>3.6764705882352942E-2</v>
      </c>
      <c r="G68" s="9">
        <v>2.6425448539519805E-2</v>
      </c>
    </row>
    <row r="69" spans="1:7">
      <c r="A69" t="s">
        <v>31</v>
      </c>
      <c r="D69" s="77">
        <v>136</v>
      </c>
      <c r="E69" s="25">
        <v>77311838.129999995</v>
      </c>
      <c r="F69" s="9">
        <v>1</v>
      </c>
      <c r="G69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67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6" t="s">
        <v>1</v>
      </c>
      <c r="B1" t="s">
        <v>30</v>
      </c>
    </row>
    <row r="3" spans="1:6">
      <c r="C3" s="76" t="s">
        <v>49</v>
      </c>
    </row>
    <row r="4" spans="1:6">
      <c r="A4" s="76" t="s">
        <v>48</v>
      </c>
      <c r="B4" s="76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117</v>
      </c>
      <c r="C5" s="77">
        <v>1</v>
      </c>
      <c r="D5" s="25">
        <v>160000</v>
      </c>
      <c r="E5" s="9">
        <v>3.0303030303030304E-2</v>
      </c>
      <c r="F5" s="9">
        <v>8.1885407411376575E-3</v>
      </c>
    </row>
    <row r="6" spans="1:6">
      <c r="B6" t="s">
        <v>40</v>
      </c>
      <c r="C6" s="77">
        <v>1</v>
      </c>
      <c r="D6" s="25">
        <v>160000</v>
      </c>
      <c r="E6" s="9">
        <v>3.0303030303030304E-2</v>
      </c>
      <c r="F6" s="9">
        <v>8.1885407411376575E-3</v>
      </c>
    </row>
    <row r="7" spans="1:6">
      <c r="C7" s="77"/>
      <c r="D7" s="25"/>
      <c r="E7" s="9"/>
      <c r="F7" s="9"/>
    </row>
    <row r="8" spans="1:6">
      <c r="A8" t="s">
        <v>139</v>
      </c>
      <c r="C8" s="77">
        <v>2</v>
      </c>
      <c r="D8" s="25">
        <v>225500</v>
      </c>
      <c r="E8" s="9">
        <v>6.0606060606060608E-2</v>
      </c>
      <c r="F8" s="9">
        <v>1.1540724607040887E-2</v>
      </c>
    </row>
    <row r="9" spans="1:6">
      <c r="B9" t="s">
        <v>40</v>
      </c>
      <c r="C9" s="77">
        <v>2</v>
      </c>
      <c r="D9" s="25">
        <v>225500</v>
      </c>
      <c r="E9" s="9">
        <v>6.0606060606060608E-2</v>
      </c>
      <c r="F9" s="9">
        <v>1.1540724607040887E-2</v>
      </c>
    </row>
    <row r="10" spans="1:6">
      <c r="C10" s="77"/>
      <c r="D10" s="25"/>
      <c r="E10" s="9"/>
      <c r="F10" s="9"/>
    </row>
    <row r="11" spans="1:6">
      <c r="A11" t="s">
        <v>156</v>
      </c>
      <c r="C11" s="77">
        <v>1</v>
      </c>
      <c r="D11" s="25">
        <v>80000</v>
      </c>
      <c r="E11" s="9">
        <v>3.0303030303030304E-2</v>
      </c>
      <c r="F11" s="9">
        <v>4.0942703705688288E-3</v>
      </c>
    </row>
    <row r="12" spans="1:6">
      <c r="B12" t="s">
        <v>69</v>
      </c>
      <c r="C12" s="77">
        <v>1</v>
      </c>
      <c r="D12" s="25">
        <v>80000</v>
      </c>
      <c r="E12" s="9">
        <v>3.0303030303030304E-2</v>
      </c>
      <c r="F12" s="9">
        <v>4.0942703705688288E-3</v>
      </c>
    </row>
    <row r="13" spans="1:6">
      <c r="C13" s="77"/>
      <c r="D13" s="25"/>
      <c r="E13" s="9"/>
      <c r="F13" s="9"/>
    </row>
    <row r="14" spans="1:6">
      <c r="A14" t="s">
        <v>144</v>
      </c>
      <c r="C14" s="77">
        <v>3</v>
      </c>
      <c r="D14" s="25">
        <v>2805000</v>
      </c>
      <c r="E14" s="9">
        <v>9.0909090909090912E-2</v>
      </c>
      <c r="F14" s="9">
        <v>0.14355535486806956</v>
      </c>
    </row>
    <row r="15" spans="1:6">
      <c r="B15" t="s">
        <v>39</v>
      </c>
      <c r="C15" s="77">
        <v>3</v>
      </c>
      <c r="D15" s="25">
        <v>2805000</v>
      </c>
      <c r="E15" s="9">
        <v>9.0909090909090912E-2</v>
      </c>
      <c r="F15" s="9">
        <v>0.14355535486806956</v>
      </c>
    </row>
    <row r="16" spans="1:6">
      <c r="C16" s="77"/>
      <c r="D16" s="25"/>
      <c r="E16" s="9"/>
      <c r="F16" s="9"/>
    </row>
    <row r="17" spans="1:6">
      <c r="A17" t="s">
        <v>142</v>
      </c>
      <c r="C17" s="77">
        <v>1</v>
      </c>
      <c r="D17" s="25">
        <v>1235000</v>
      </c>
      <c r="E17" s="9">
        <v>3.0303030303030304E-2</v>
      </c>
      <c r="F17" s="9">
        <v>6.3205298845656288E-2</v>
      </c>
    </row>
    <row r="18" spans="1:6">
      <c r="B18" t="s">
        <v>41</v>
      </c>
      <c r="C18" s="77">
        <v>1</v>
      </c>
      <c r="D18" s="25">
        <v>1235000</v>
      </c>
      <c r="E18" s="9">
        <v>3.0303030303030304E-2</v>
      </c>
      <c r="F18" s="9">
        <v>6.3205298845656288E-2</v>
      </c>
    </row>
    <row r="19" spans="1:6">
      <c r="C19" s="77"/>
      <c r="D19" s="25"/>
      <c r="E19" s="9"/>
      <c r="F19" s="9"/>
    </row>
    <row r="20" spans="1:6">
      <c r="A20" t="s">
        <v>115</v>
      </c>
      <c r="C20" s="77">
        <v>6</v>
      </c>
      <c r="D20" s="25">
        <v>1868133</v>
      </c>
      <c r="E20" s="9">
        <v>0.18181818181818182</v>
      </c>
      <c r="F20" s="9">
        <v>9.5608019877273229E-2</v>
      </c>
    </row>
    <row r="21" spans="1:6">
      <c r="B21" t="s">
        <v>40</v>
      </c>
      <c r="C21" s="77">
        <v>1</v>
      </c>
      <c r="D21" s="25">
        <v>343500</v>
      </c>
      <c r="E21" s="9">
        <v>3.0303030303030304E-2</v>
      </c>
      <c r="F21" s="9">
        <v>1.7579773403629907E-2</v>
      </c>
    </row>
    <row r="22" spans="1:6">
      <c r="B22" t="s">
        <v>69</v>
      </c>
      <c r="C22" s="77">
        <v>5</v>
      </c>
      <c r="D22" s="25">
        <v>1524633</v>
      </c>
      <c r="E22" s="9">
        <v>0.15151515151515152</v>
      </c>
      <c r="F22" s="9">
        <v>7.8028246473643315E-2</v>
      </c>
    </row>
    <row r="23" spans="1:6">
      <c r="C23" s="77"/>
      <c r="D23" s="25"/>
      <c r="E23" s="9"/>
      <c r="F23" s="9"/>
    </row>
    <row r="24" spans="1:6">
      <c r="A24" t="s">
        <v>166</v>
      </c>
      <c r="C24" s="77">
        <v>1</v>
      </c>
      <c r="D24" s="25">
        <v>427500</v>
      </c>
      <c r="E24" s="9">
        <v>3.0303030303030304E-2</v>
      </c>
      <c r="F24" s="9">
        <v>2.1878757292727178E-2</v>
      </c>
    </row>
    <row r="25" spans="1:6">
      <c r="B25" t="s">
        <v>40</v>
      </c>
      <c r="C25" s="77">
        <v>1</v>
      </c>
      <c r="D25" s="25">
        <v>427500</v>
      </c>
      <c r="E25" s="9">
        <v>3.0303030303030304E-2</v>
      </c>
      <c r="F25" s="9">
        <v>2.1878757292727178E-2</v>
      </c>
    </row>
    <row r="26" spans="1:6">
      <c r="C26" s="77"/>
      <c r="D26" s="25"/>
      <c r="E26" s="9"/>
      <c r="F26" s="9"/>
    </row>
    <row r="27" spans="1:6">
      <c r="A27" t="s">
        <v>154</v>
      </c>
      <c r="C27" s="77">
        <v>1</v>
      </c>
      <c r="D27" s="25">
        <v>610000</v>
      </c>
      <c r="E27" s="9">
        <v>3.0303030303030304E-2</v>
      </c>
      <c r="F27" s="9">
        <v>3.121881157558732E-2</v>
      </c>
    </row>
    <row r="28" spans="1:6">
      <c r="B28" t="s">
        <v>39</v>
      </c>
      <c r="C28" s="77">
        <v>1</v>
      </c>
      <c r="D28" s="25">
        <v>610000</v>
      </c>
      <c r="E28" s="9">
        <v>3.0303030303030304E-2</v>
      </c>
      <c r="F28" s="9">
        <v>3.121881157558732E-2</v>
      </c>
    </row>
    <row r="29" spans="1:6">
      <c r="C29" s="77"/>
      <c r="D29" s="25"/>
      <c r="E29" s="9"/>
      <c r="F29" s="9"/>
    </row>
    <row r="30" spans="1:6">
      <c r="A30" t="s">
        <v>133</v>
      </c>
      <c r="C30" s="77">
        <v>3</v>
      </c>
      <c r="D30" s="25">
        <v>1761650</v>
      </c>
      <c r="E30" s="9">
        <v>9.0909090909090912E-2</v>
      </c>
      <c r="F30" s="9">
        <v>9.0158392478907209E-2</v>
      </c>
    </row>
    <row r="31" spans="1:6">
      <c r="B31" t="s">
        <v>39</v>
      </c>
      <c r="C31" s="77">
        <v>3</v>
      </c>
      <c r="D31" s="25">
        <v>1761650</v>
      </c>
      <c r="E31" s="9">
        <v>9.0909090909090912E-2</v>
      </c>
      <c r="F31" s="9">
        <v>9.0158392478907209E-2</v>
      </c>
    </row>
    <row r="32" spans="1:6">
      <c r="C32" s="77"/>
      <c r="D32" s="25"/>
      <c r="E32" s="9"/>
      <c r="F32" s="9"/>
    </row>
    <row r="33" spans="1:6">
      <c r="A33" t="s">
        <v>152</v>
      </c>
      <c r="C33" s="77">
        <v>1</v>
      </c>
      <c r="D33" s="25">
        <v>130000</v>
      </c>
      <c r="E33" s="9">
        <v>3.0303030303030304E-2</v>
      </c>
      <c r="F33" s="9">
        <v>6.6531893521743464E-3</v>
      </c>
    </row>
    <row r="34" spans="1:6">
      <c r="B34" t="s">
        <v>41</v>
      </c>
      <c r="C34" s="77">
        <v>1</v>
      </c>
      <c r="D34" s="25">
        <v>130000</v>
      </c>
      <c r="E34" s="9">
        <v>3.0303030303030304E-2</v>
      </c>
      <c r="F34" s="9">
        <v>6.6531893521743464E-3</v>
      </c>
    </row>
    <row r="35" spans="1:6">
      <c r="C35" s="77"/>
      <c r="D35" s="25"/>
      <c r="E35" s="9"/>
      <c r="F35" s="9"/>
    </row>
    <row r="36" spans="1:6">
      <c r="A36" t="s">
        <v>123</v>
      </c>
      <c r="C36" s="77">
        <v>1</v>
      </c>
      <c r="D36" s="25">
        <v>140000</v>
      </c>
      <c r="E36" s="9">
        <v>3.0303030303030304E-2</v>
      </c>
      <c r="F36" s="9">
        <v>7.1649731484954501E-3</v>
      </c>
    </row>
    <row r="37" spans="1:6">
      <c r="B37" t="s">
        <v>39</v>
      </c>
      <c r="C37" s="77">
        <v>1</v>
      </c>
      <c r="D37" s="25">
        <v>140000</v>
      </c>
      <c r="E37" s="9">
        <v>3.0303030303030304E-2</v>
      </c>
      <c r="F37" s="9">
        <v>7.1649731484954501E-3</v>
      </c>
    </row>
    <row r="38" spans="1:6">
      <c r="C38" s="77"/>
      <c r="D38" s="25"/>
      <c r="E38" s="9"/>
      <c r="F38" s="9"/>
    </row>
    <row r="39" spans="1:6">
      <c r="A39" t="s">
        <v>112</v>
      </c>
      <c r="C39" s="77">
        <v>1</v>
      </c>
      <c r="D39" s="25">
        <v>190000</v>
      </c>
      <c r="E39" s="9">
        <v>3.0303030303030304E-2</v>
      </c>
      <c r="F39" s="9">
        <v>9.7238921301009678E-3</v>
      </c>
    </row>
    <row r="40" spans="1:6">
      <c r="B40" t="s">
        <v>41</v>
      </c>
      <c r="C40" s="77">
        <v>1</v>
      </c>
      <c r="D40" s="25">
        <v>190000</v>
      </c>
      <c r="E40" s="9">
        <v>3.0303030303030304E-2</v>
      </c>
      <c r="F40" s="9">
        <v>9.7238921301009678E-3</v>
      </c>
    </row>
    <row r="41" spans="1:6">
      <c r="C41" s="77"/>
      <c r="D41" s="25"/>
      <c r="E41" s="9"/>
      <c r="F41" s="9"/>
    </row>
    <row r="42" spans="1:6">
      <c r="A42" t="s">
        <v>163</v>
      </c>
      <c r="C42" s="77">
        <v>1</v>
      </c>
      <c r="D42" s="25">
        <v>409468</v>
      </c>
      <c r="E42" s="9">
        <v>3.0303030303030304E-2</v>
      </c>
      <c r="F42" s="9">
        <v>2.0955908751200965E-2</v>
      </c>
    </row>
    <row r="43" spans="1:6">
      <c r="B43" t="s">
        <v>39</v>
      </c>
      <c r="C43" s="77">
        <v>1</v>
      </c>
      <c r="D43" s="25">
        <v>409468</v>
      </c>
      <c r="E43" s="9">
        <v>3.0303030303030304E-2</v>
      </c>
      <c r="F43" s="9">
        <v>2.0955908751200965E-2</v>
      </c>
    </row>
    <row r="44" spans="1:6">
      <c r="C44" s="77"/>
      <c r="D44" s="25"/>
      <c r="E44" s="9"/>
      <c r="F44" s="9"/>
    </row>
    <row r="45" spans="1:6">
      <c r="A45" t="s">
        <v>158</v>
      </c>
      <c r="C45" s="77">
        <v>1</v>
      </c>
      <c r="D45" s="25">
        <v>308750</v>
      </c>
      <c r="E45" s="9">
        <v>3.0303030303030304E-2</v>
      </c>
      <c r="F45" s="9">
        <v>1.5801324711414072E-2</v>
      </c>
    </row>
    <row r="46" spans="1:6">
      <c r="B46" t="s">
        <v>39</v>
      </c>
      <c r="C46" s="77">
        <v>1</v>
      </c>
      <c r="D46" s="25">
        <v>308750</v>
      </c>
      <c r="E46" s="9">
        <v>3.0303030303030304E-2</v>
      </c>
      <c r="F46" s="9">
        <v>1.5801324711414072E-2</v>
      </c>
    </row>
    <row r="47" spans="1:6">
      <c r="C47" s="77"/>
      <c r="D47" s="25"/>
      <c r="E47" s="9"/>
      <c r="F47" s="9"/>
    </row>
    <row r="48" spans="1:6">
      <c r="A48" t="s">
        <v>128</v>
      </c>
      <c r="C48" s="77">
        <v>4</v>
      </c>
      <c r="D48" s="25">
        <v>1006500</v>
      </c>
      <c r="E48" s="9">
        <v>0.12121212121212122</v>
      </c>
      <c r="F48" s="9">
        <v>5.1511039099719075E-2</v>
      </c>
    </row>
    <row r="49" spans="1:6">
      <c r="B49" t="s">
        <v>40</v>
      </c>
      <c r="C49" s="77">
        <v>2</v>
      </c>
      <c r="D49" s="25">
        <v>491500</v>
      </c>
      <c r="E49" s="9">
        <v>6.0606060606060608E-2</v>
      </c>
      <c r="F49" s="9">
        <v>2.5154173589182243E-2</v>
      </c>
    </row>
    <row r="50" spans="1:6">
      <c r="B50" t="s">
        <v>69</v>
      </c>
      <c r="C50" s="77">
        <v>2</v>
      </c>
      <c r="D50" s="25">
        <v>515000</v>
      </c>
      <c r="E50" s="9">
        <v>6.0606060606060608E-2</v>
      </c>
      <c r="F50" s="9">
        <v>2.6356865510536835E-2</v>
      </c>
    </row>
    <row r="51" spans="1:6">
      <c r="C51" s="77"/>
      <c r="D51" s="25"/>
      <c r="E51" s="9"/>
      <c r="F51" s="9"/>
    </row>
    <row r="52" spans="1:6">
      <c r="A52" t="s">
        <v>137</v>
      </c>
      <c r="C52" s="77">
        <v>1</v>
      </c>
      <c r="D52" s="25">
        <v>292000</v>
      </c>
      <c r="E52" s="9">
        <v>3.0303030303030304E-2</v>
      </c>
      <c r="F52" s="9">
        <v>1.4944086852576225E-2</v>
      </c>
    </row>
    <row r="53" spans="1:6">
      <c r="B53" t="s">
        <v>69</v>
      </c>
      <c r="C53" s="77">
        <v>1</v>
      </c>
      <c r="D53" s="25">
        <v>292000</v>
      </c>
      <c r="E53" s="9">
        <v>3.0303030303030304E-2</v>
      </c>
      <c r="F53" s="9">
        <v>1.4944086852576225E-2</v>
      </c>
    </row>
    <row r="54" spans="1:6">
      <c r="C54" s="77"/>
      <c r="D54" s="25"/>
      <c r="E54" s="9"/>
      <c r="F54" s="9"/>
    </row>
    <row r="55" spans="1:6">
      <c r="A55" t="s">
        <v>121</v>
      </c>
      <c r="C55" s="77">
        <v>1</v>
      </c>
      <c r="D55" s="25">
        <v>220000</v>
      </c>
      <c r="E55" s="9">
        <v>3.0303030303030304E-2</v>
      </c>
      <c r="F55" s="9">
        <v>1.125924351906428E-2</v>
      </c>
    </row>
    <row r="56" spans="1:6">
      <c r="B56" t="s">
        <v>69</v>
      </c>
      <c r="C56" s="77">
        <v>1</v>
      </c>
      <c r="D56" s="25">
        <v>220000</v>
      </c>
      <c r="E56" s="9">
        <v>3.0303030303030304E-2</v>
      </c>
      <c r="F56" s="9">
        <v>1.125924351906428E-2</v>
      </c>
    </row>
    <row r="57" spans="1:6">
      <c r="C57" s="77"/>
      <c r="D57" s="25"/>
      <c r="E57" s="9"/>
      <c r="F57" s="9"/>
    </row>
    <row r="58" spans="1:6">
      <c r="A58" t="s">
        <v>125</v>
      </c>
      <c r="C58" s="77">
        <v>1</v>
      </c>
      <c r="D58" s="25">
        <v>2000000</v>
      </c>
      <c r="E58" s="9">
        <v>3.0303030303030304E-2</v>
      </c>
      <c r="F58" s="9">
        <v>0.10235675926422072</v>
      </c>
    </row>
    <row r="59" spans="1:6">
      <c r="B59" t="s">
        <v>40</v>
      </c>
      <c r="C59" s="77">
        <v>1</v>
      </c>
      <c r="D59" s="25">
        <v>2000000</v>
      </c>
      <c r="E59" s="9">
        <v>3.0303030303030304E-2</v>
      </c>
      <c r="F59" s="9">
        <v>0.10235675926422072</v>
      </c>
    </row>
    <row r="60" spans="1:6">
      <c r="C60" s="77"/>
      <c r="D60" s="25"/>
      <c r="E60" s="9"/>
      <c r="F60" s="9"/>
    </row>
    <row r="61" spans="1:6">
      <c r="A61" t="s">
        <v>161</v>
      </c>
      <c r="C61" s="77">
        <v>1</v>
      </c>
      <c r="D61" s="25">
        <v>1100000</v>
      </c>
      <c r="E61" s="9">
        <v>3.0303030303030304E-2</v>
      </c>
      <c r="F61" s="9">
        <v>5.6296217595321392E-2</v>
      </c>
    </row>
    <row r="62" spans="1:6">
      <c r="B62" t="s">
        <v>40</v>
      </c>
      <c r="C62" s="77">
        <v>1</v>
      </c>
      <c r="D62" s="25">
        <v>1100000</v>
      </c>
      <c r="E62" s="9">
        <v>3.0303030303030304E-2</v>
      </c>
      <c r="F62" s="9">
        <v>5.6296217595321392E-2</v>
      </c>
    </row>
    <row r="63" spans="1:6">
      <c r="C63" s="77"/>
      <c r="D63" s="25"/>
      <c r="E63" s="9"/>
      <c r="F63" s="9"/>
    </row>
    <row r="64" spans="1:6">
      <c r="A64" t="s">
        <v>135</v>
      </c>
      <c r="C64" s="77">
        <v>1</v>
      </c>
      <c r="D64" s="25">
        <v>4570000</v>
      </c>
      <c r="E64" s="9">
        <v>3.0303030303030304E-2</v>
      </c>
      <c r="F64" s="9">
        <v>0.23388519491874435</v>
      </c>
    </row>
    <row r="65" spans="1:6">
      <c r="B65" t="s">
        <v>40</v>
      </c>
      <c r="C65" s="77">
        <v>1</v>
      </c>
      <c r="D65" s="25">
        <v>4570000</v>
      </c>
      <c r="E65" s="9">
        <v>3.0303030303030304E-2</v>
      </c>
      <c r="F65" s="9">
        <v>0.23388519491874435</v>
      </c>
    </row>
    <row r="66" spans="1:6">
      <c r="C66" s="77"/>
      <c r="D66" s="25"/>
      <c r="E66" s="9"/>
      <c r="F66" s="9"/>
    </row>
    <row r="67" spans="1:6">
      <c r="A67" t="s">
        <v>31</v>
      </c>
      <c r="C67" s="77">
        <v>33</v>
      </c>
      <c r="D67" s="25">
        <v>19539501</v>
      </c>
      <c r="E67" s="9">
        <v>1</v>
      </c>
      <c r="F67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37"/>
  <sheetViews>
    <sheetView topLeftCell="A2" workbookViewId="0">
      <selection activeCell="J137" sqref="A1:J137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6" t="s">
        <v>0</v>
      </c>
      <c r="B1" s="86" t="s">
        <v>42</v>
      </c>
      <c r="C1" s="86" t="s">
        <v>26</v>
      </c>
      <c r="D1" s="86" t="s">
        <v>33</v>
      </c>
      <c r="E1" s="86" t="s">
        <v>29</v>
      </c>
      <c r="F1" s="86" t="s">
        <v>36</v>
      </c>
      <c r="G1" s="86" t="s">
        <v>43</v>
      </c>
      <c r="H1" s="86" t="s">
        <v>44</v>
      </c>
      <c r="I1" s="86" t="s">
        <v>45</v>
      </c>
      <c r="J1" s="86" t="s">
        <v>37</v>
      </c>
      <c r="K1" s="91" t="s">
        <v>51</v>
      </c>
      <c r="L1">
        <v>137</v>
      </c>
    </row>
    <row r="2" spans="1:12" ht="15">
      <c r="A2" s="107" t="s">
        <v>92</v>
      </c>
      <c r="B2" s="107" t="s">
        <v>168</v>
      </c>
      <c r="C2" s="107" t="s">
        <v>93</v>
      </c>
      <c r="D2" s="107" t="s">
        <v>94</v>
      </c>
      <c r="E2" s="107" t="s">
        <v>63</v>
      </c>
      <c r="F2" s="108">
        <v>532473</v>
      </c>
      <c r="G2" s="109">
        <v>405000</v>
      </c>
      <c r="H2" s="107" t="s">
        <v>66</v>
      </c>
      <c r="I2" s="107" t="s">
        <v>78</v>
      </c>
      <c r="J2" s="110">
        <v>44693</v>
      </c>
    </row>
    <row r="3" spans="1:12" ht="15">
      <c r="A3" s="107" t="s">
        <v>76</v>
      </c>
      <c r="B3" s="107" t="s">
        <v>169</v>
      </c>
      <c r="C3" s="107" t="s">
        <v>35</v>
      </c>
      <c r="D3" s="107" t="s">
        <v>77</v>
      </c>
      <c r="E3" s="107" t="s">
        <v>63</v>
      </c>
      <c r="F3" s="108">
        <v>532822</v>
      </c>
      <c r="G3" s="109">
        <v>649950</v>
      </c>
      <c r="H3" s="107" t="s">
        <v>78</v>
      </c>
      <c r="I3" s="107" t="s">
        <v>78</v>
      </c>
      <c r="J3" s="110">
        <v>44705</v>
      </c>
    </row>
    <row r="4" spans="1:12" ht="15">
      <c r="A4" s="107" t="s">
        <v>76</v>
      </c>
      <c r="B4" s="107" t="s">
        <v>169</v>
      </c>
      <c r="C4" s="107" t="s">
        <v>35</v>
      </c>
      <c r="D4" s="107" t="s">
        <v>77</v>
      </c>
      <c r="E4" s="107" t="s">
        <v>63</v>
      </c>
      <c r="F4" s="108">
        <v>532542</v>
      </c>
      <c r="G4" s="109">
        <v>609950</v>
      </c>
      <c r="H4" s="107" t="s">
        <v>78</v>
      </c>
      <c r="I4" s="107" t="s">
        <v>78</v>
      </c>
      <c r="J4" s="110">
        <v>44694</v>
      </c>
    </row>
    <row r="5" spans="1:12" ht="15">
      <c r="A5" s="107" t="s">
        <v>76</v>
      </c>
      <c r="B5" s="107" t="s">
        <v>169</v>
      </c>
      <c r="C5" s="107" t="s">
        <v>35</v>
      </c>
      <c r="D5" s="107" t="s">
        <v>77</v>
      </c>
      <c r="E5" s="107" t="s">
        <v>63</v>
      </c>
      <c r="F5" s="108">
        <v>532674</v>
      </c>
      <c r="G5" s="109">
        <v>609561</v>
      </c>
      <c r="H5" s="107" t="s">
        <v>78</v>
      </c>
      <c r="I5" s="107" t="s">
        <v>78</v>
      </c>
      <c r="J5" s="110">
        <v>44699</v>
      </c>
    </row>
    <row r="6" spans="1:12" ht="15">
      <c r="A6" s="107" t="s">
        <v>76</v>
      </c>
      <c r="B6" s="107" t="s">
        <v>169</v>
      </c>
      <c r="C6" s="107" t="s">
        <v>35</v>
      </c>
      <c r="D6" s="107" t="s">
        <v>77</v>
      </c>
      <c r="E6" s="107" t="s">
        <v>63</v>
      </c>
      <c r="F6" s="108">
        <v>532817</v>
      </c>
      <c r="G6" s="109">
        <v>567903</v>
      </c>
      <c r="H6" s="107" t="s">
        <v>78</v>
      </c>
      <c r="I6" s="107" t="s">
        <v>78</v>
      </c>
      <c r="J6" s="110">
        <v>44705</v>
      </c>
    </row>
    <row r="7" spans="1:12" ht="15">
      <c r="A7" s="107" t="s">
        <v>76</v>
      </c>
      <c r="B7" s="107" t="s">
        <v>169</v>
      </c>
      <c r="C7" s="107" t="s">
        <v>35</v>
      </c>
      <c r="D7" s="107" t="s">
        <v>77</v>
      </c>
      <c r="E7" s="107" t="s">
        <v>63</v>
      </c>
      <c r="F7" s="108">
        <v>532990</v>
      </c>
      <c r="G7" s="109">
        <v>547194</v>
      </c>
      <c r="H7" s="107" t="s">
        <v>78</v>
      </c>
      <c r="I7" s="107" t="s">
        <v>78</v>
      </c>
      <c r="J7" s="110">
        <v>44712</v>
      </c>
    </row>
    <row r="8" spans="1:12" ht="15">
      <c r="A8" s="107" t="s">
        <v>76</v>
      </c>
      <c r="B8" s="107" t="s">
        <v>169</v>
      </c>
      <c r="C8" s="107" t="s">
        <v>35</v>
      </c>
      <c r="D8" s="107" t="s">
        <v>77</v>
      </c>
      <c r="E8" s="107" t="s">
        <v>63</v>
      </c>
      <c r="F8" s="108">
        <v>532256</v>
      </c>
      <c r="G8" s="109">
        <v>559950</v>
      </c>
      <c r="H8" s="107" t="s">
        <v>78</v>
      </c>
      <c r="I8" s="107" t="s">
        <v>78</v>
      </c>
      <c r="J8" s="110">
        <v>44685</v>
      </c>
    </row>
    <row r="9" spans="1:12" ht="15">
      <c r="A9" s="107" t="s">
        <v>76</v>
      </c>
      <c r="B9" s="107" t="s">
        <v>169</v>
      </c>
      <c r="C9" s="107" t="s">
        <v>35</v>
      </c>
      <c r="D9" s="107" t="s">
        <v>77</v>
      </c>
      <c r="E9" s="107" t="s">
        <v>63</v>
      </c>
      <c r="F9" s="108">
        <v>532337</v>
      </c>
      <c r="G9" s="109">
        <v>659950</v>
      </c>
      <c r="H9" s="107" t="s">
        <v>78</v>
      </c>
      <c r="I9" s="107" t="s">
        <v>78</v>
      </c>
      <c r="J9" s="110">
        <v>44687</v>
      </c>
    </row>
    <row r="10" spans="1:12" ht="15">
      <c r="A10" s="107" t="s">
        <v>76</v>
      </c>
      <c r="B10" s="107" t="s">
        <v>169</v>
      </c>
      <c r="C10" s="107" t="s">
        <v>35</v>
      </c>
      <c r="D10" s="107" t="s">
        <v>77</v>
      </c>
      <c r="E10" s="107" t="s">
        <v>63</v>
      </c>
      <c r="F10" s="108">
        <v>532975</v>
      </c>
      <c r="G10" s="109">
        <v>706785</v>
      </c>
      <c r="H10" s="107" t="s">
        <v>78</v>
      </c>
      <c r="I10" s="107" t="s">
        <v>78</v>
      </c>
      <c r="J10" s="110">
        <v>44712</v>
      </c>
    </row>
    <row r="11" spans="1:12" ht="15">
      <c r="A11" s="107" t="s">
        <v>41</v>
      </c>
      <c r="B11" s="107" t="s">
        <v>170</v>
      </c>
      <c r="C11" s="107" t="s">
        <v>54</v>
      </c>
      <c r="D11" s="107" t="s">
        <v>103</v>
      </c>
      <c r="E11" s="107" t="s">
        <v>63</v>
      </c>
      <c r="F11" s="108">
        <v>532854</v>
      </c>
      <c r="G11" s="109">
        <v>595000</v>
      </c>
      <c r="H11" s="107" t="s">
        <v>66</v>
      </c>
      <c r="I11" s="107" t="s">
        <v>78</v>
      </c>
      <c r="J11" s="110">
        <v>44706</v>
      </c>
    </row>
    <row r="12" spans="1:12" ht="15">
      <c r="A12" s="107" t="s">
        <v>41</v>
      </c>
      <c r="B12" s="107" t="s">
        <v>170</v>
      </c>
      <c r="C12" s="107" t="s">
        <v>27</v>
      </c>
      <c r="D12" s="107" t="s">
        <v>72</v>
      </c>
      <c r="E12" s="107" t="s">
        <v>71</v>
      </c>
      <c r="F12" s="108">
        <v>532213</v>
      </c>
      <c r="G12" s="109">
        <v>550000</v>
      </c>
      <c r="H12" s="107" t="s">
        <v>66</v>
      </c>
      <c r="I12" s="107" t="s">
        <v>78</v>
      </c>
      <c r="J12" s="110">
        <v>44684</v>
      </c>
    </row>
    <row r="13" spans="1:12" ht="15">
      <c r="A13" s="107" t="s">
        <v>41</v>
      </c>
      <c r="B13" s="107" t="s">
        <v>170</v>
      </c>
      <c r="C13" s="107" t="s">
        <v>27</v>
      </c>
      <c r="D13" s="107" t="s">
        <v>70</v>
      </c>
      <c r="E13" s="107" t="s">
        <v>63</v>
      </c>
      <c r="F13" s="108">
        <v>532204</v>
      </c>
      <c r="G13" s="109">
        <v>350000</v>
      </c>
      <c r="H13" s="107" t="s">
        <v>66</v>
      </c>
      <c r="I13" s="107" t="s">
        <v>78</v>
      </c>
      <c r="J13" s="110">
        <v>44684</v>
      </c>
    </row>
    <row r="14" spans="1:12" ht="15">
      <c r="A14" s="107" t="s">
        <v>41</v>
      </c>
      <c r="B14" s="107" t="s">
        <v>170</v>
      </c>
      <c r="C14" s="107" t="s">
        <v>27</v>
      </c>
      <c r="D14" s="107" t="s">
        <v>104</v>
      </c>
      <c r="E14" s="107" t="s">
        <v>84</v>
      </c>
      <c r="F14" s="108">
        <v>532936</v>
      </c>
      <c r="G14" s="109">
        <v>414000</v>
      </c>
      <c r="H14" s="107" t="s">
        <v>66</v>
      </c>
      <c r="I14" s="107" t="s">
        <v>78</v>
      </c>
      <c r="J14" s="110">
        <v>44708</v>
      </c>
    </row>
    <row r="15" spans="1:12" ht="15">
      <c r="A15" s="107" t="s">
        <v>41</v>
      </c>
      <c r="B15" s="107" t="s">
        <v>170</v>
      </c>
      <c r="C15" s="107" t="s">
        <v>27</v>
      </c>
      <c r="D15" s="107" t="s">
        <v>70</v>
      </c>
      <c r="E15" s="107" t="s">
        <v>63</v>
      </c>
      <c r="F15" s="108">
        <v>532371</v>
      </c>
      <c r="G15" s="109">
        <v>420000</v>
      </c>
      <c r="H15" s="107" t="s">
        <v>66</v>
      </c>
      <c r="I15" s="107" t="s">
        <v>78</v>
      </c>
      <c r="J15" s="110">
        <v>44690</v>
      </c>
    </row>
    <row r="16" spans="1:12" ht="15">
      <c r="A16" s="107" t="s">
        <v>41</v>
      </c>
      <c r="B16" s="107" t="s">
        <v>170</v>
      </c>
      <c r="C16" s="107" t="s">
        <v>27</v>
      </c>
      <c r="D16" s="107" t="s">
        <v>72</v>
      </c>
      <c r="E16" s="107" t="s">
        <v>63</v>
      </c>
      <c r="F16" s="108">
        <v>532727</v>
      </c>
      <c r="G16" s="109">
        <v>2200000</v>
      </c>
      <c r="H16" s="107" t="s">
        <v>66</v>
      </c>
      <c r="I16" s="107" t="s">
        <v>78</v>
      </c>
      <c r="J16" s="110">
        <v>44701</v>
      </c>
    </row>
    <row r="17" spans="1:10" ht="15">
      <c r="A17" s="107" t="s">
        <v>41</v>
      </c>
      <c r="B17" s="107" t="s">
        <v>170</v>
      </c>
      <c r="C17" s="107" t="s">
        <v>54</v>
      </c>
      <c r="D17" s="107" t="s">
        <v>103</v>
      </c>
      <c r="E17" s="107" t="s">
        <v>81</v>
      </c>
      <c r="F17" s="108">
        <v>532939</v>
      </c>
      <c r="G17" s="109">
        <v>350000</v>
      </c>
      <c r="H17" s="107" t="s">
        <v>66</v>
      </c>
      <c r="I17" s="107" t="s">
        <v>78</v>
      </c>
      <c r="J17" s="110">
        <v>44708</v>
      </c>
    </row>
    <row r="18" spans="1:10" ht="15">
      <c r="A18" s="107" t="s">
        <v>39</v>
      </c>
      <c r="B18" s="107" t="s">
        <v>171</v>
      </c>
      <c r="C18" s="107" t="s">
        <v>64</v>
      </c>
      <c r="D18" s="107" t="s">
        <v>55</v>
      </c>
      <c r="E18" s="107" t="s">
        <v>63</v>
      </c>
      <c r="F18" s="108">
        <v>532930</v>
      </c>
      <c r="G18" s="109">
        <v>410000</v>
      </c>
      <c r="H18" s="107" t="s">
        <v>66</v>
      </c>
      <c r="I18" s="107" t="s">
        <v>78</v>
      </c>
      <c r="J18" s="110">
        <v>44708</v>
      </c>
    </row>
    <row r="19" spans="1:10" ht="15">
      <c r="A19" s="107" t="s">
        <v>39</v>
      </c>
      <c r="B19" s="107" t="s">
        <v>171</v>
      </c>
      <c r="C19" s="107" t="s">
        <v>64</v>
      </c>
      <c r="D19" s="107" t="s">
        <v>55</v>
      </c>
      <c r="E19" s="107" t="s">
        <v>63</v>
      </c>
      <c r="F19" s="108">
        <v>532571</v>
      </c>
      <c r="G19" s="109">
        <v>1390000</v>
      </c>
      <c r="H19" s="107" t="s">
        <v>66</v>
      </c>
      <c r="I19" s="107" t="s">
        <v>78</v>
      </c>
      <c r="J19" s="110">
        <v>44697</v>
      </c>
    </row>
    <row r="20" spans="1:10" ht="15">
      <c r="A20" s="107" t="s">
        <v>39</v>
      </c>
      <c r="B20" s="107" t="s">
        <v>171</v>
      </c>
      <c r="C20" s="107" t="s">
        <v>64</v>
      </c>
      <c r="D20" s="107" t="s">
        <v>55</v>
      </c>
      <c r="E20" s="107" t="s">
        <v>84</v>
      </c>
      <c r="F20" s="108">
        <v>532317</v>
      </c>
      <c r="G20" s="109">
        <v>1075000</v>
      </c>
      <c r="H20" s="107" t="s">
        <v>66</v>
      </c>
      <c r="I20" s="107" t="s">
        <v>78</v>
      </c>
      <c r="J20" s="110">
        <v>44687</v>
      </c>
    </row>
    <row r="21" spans="1:10" ht="15">
      <c r="A21" s="107" t="s">
        <v>39</v>
      </c>
      <c r="B21" s="107" t="s">
        <v>171</v>
      </c>
      <c r="C21" s="107" t="s">
        <v>64</v>
      </c>
      <c r="D21" s="107" t="s">
        <v>83</v>
      </c>
      <c r="E21" s="107" t="s">
        <v>85</v>
      </c>
      <c r="F21" s="108">
        <v>532343</v>
      </c>
      <c r="G21" s="109">
        <v>415000</v>
      </c>
      <c r="H21" s="107" t="s">
        <v>66</v>
      </c>
      <c r="I21" s="107" t="s">
        <v>78</v>
      </c>
      <c r="J21" s="110">
        <v>44687</v>
      </c>
    </row>
    <row r="22" spans="1:10" ht="15">
      <c r="A22" s="107" t="s">
        <v>39</v>
      </c>
      <c r="B22" s="107" t="s">
        <v>171</v>
      </c>
      <c r="C22" s="107" t="s">
        <v>64</v>
      </c>
      <c r="D22" s="107" t="s">
        <v>83</v>
      </c>
      <c r="E22" s="107" t="s">
        <v>71</v>
      </c>
      <c r="F22" s="108">
        <v>532944</v>
      </c>
      <c r="G22" s="109">
        <v>160000</v>
      </c>
      <c r="H22" s="107" t="s">
        <v>66</v>
      </c>
      <c r="I22" s="107" t="s">
        <v>78</v>
      </c>
      <c r="J22" s="110">
        <v>44708</v>
      </c>
    </row>
    <row r="23" spans="1:10" ht="15">
      <c r="A23" s="107" t="s">
        <v>39</v>
      </c>
      <c r="B23" s="107" t="s">
        <v>171</v>
      </c>
      <c r="C23" s="107" t="s">
        <v>64</v>
      </c>
      <c r="D23" s="107" t="s">
        <v>83</v>
      </c>
      <c r="E23" s="107" t="s">
        <v>63</v>
      </c>
      <c r="F23" s="108">
        <v>532295</v>
      </c>
      <c r="G23" s="109">
        <v>630000</v>
      </c>
      <c r="H23" s="107" t="s">
        <v>66</v>
      </c>
      <c r="I23" s="107" t="s">
        <v>78</v>
      </c>
      <c r="J23" s="110">
        <v>44686</v>
      </c>
    </row>
    <row r="24" spans="1:10" ht="15">
      <c r="A24" s="107" t="s">
        <v>39</v>
      </c>
      <c r="B24" s="107" t="s">
        <v>171</v>
      </c>
      <c r="C24" s="107" t="s">
        <v>28</v>
      </c>
      <c r="D24" s="107" t="s">
        <v>102</v>
      </c>
      <c r="E24" s="107" t="s">
        <v>63</v>
      </c>
      <c r="F24" s="108">
        <v>532767</v>
      </c>
      <c r="G24" s="109">
        <v>339000</v>
      </c>
      <c r="H24" s="107" t="s">
        <v>66</v>
      </c>
      <c r="I24" s="107" t="s">
        <v>78</v>
      </c>
      <c r="J24" s="110">
        <v>44704</v>
      </c>
    </row>
    <row r="25" spans="1:10" ht="15">
      <c r="A25" s="107" t="s">
        <v>39</v>
      </c>
      <c r="B25" s="107" t="s">
        <v>171</v>
      </c>
      <c r="C25" s="107" t="s">
        <v>90</v>
      </c>
      <c r="D25" s="107" t="s">
        <v>91</v>
      </c>
      <c r="E25" s="107" t="s">
        <v>63</v>
      </c>
      <c r="F25" s="108">
        <v>532452</v>
      </c>
      <c r="G25" s="109">
        <v>375000</v>
      </c>
      <c r="H25" s="107" t="s">
        <v>66</v>
      </c>
      <c r="I25" s="107" t="s">
        <v>78</v>
      </c>
      <c r="J25" s="110">
        <v>44693</v>
      </c>
    </row>
    <row r="26" spans="1:10" ht="15">
      <c r="A26" s="107" t="s">
        <v>39</v>
      </c>
      <c r="B26" s="107" t="s">
        <v>171</v>
      </c>
      <c r="C26" s="107" t="s">
        <v>64</v>
      </c>
      <c r="D26" s="107" t="s">
        <v>55</v>
      </c>
      <c r="E26" s="107" t="s">
        <v>81</v>
      </c>
      <c r="F26" s="108">
        <v>532910</v>
      </c>
      <c r="G26" s="109">
        <v>900000</v>
      </c>
      <c r="H26" s="107" t="s">
        <v>66</v>
      </c>
      <c r="I26" s="107" t="s">
        <v>78</v>
      </c>
      <c r="J26" s="110">
        <v>44708</v>
      </c>
    </row>
    <row r="27" spans="1:10" ht="15">
      <c r="A27" s="107" t="s">
        <v>39</v>
      </c>
      <c r="B27" s="107" t="s">
        <v>171</v>
      </c>
      <c r="C27" s="107" t="s">
        <v>28</v>
      </c>
      <c r="D27" s="107" t="s">
        <v>86</v>
      </c>
      <c r="E27" s="107" t="s">
        <v>63</v>
      </c>
      <c r="F27" s="108">
        <v>532886</v>
      </c>
      <c r="G27" s="109">
        <v>511168</v>
      </c>
      <c r="H27" s="107" t="s">
        <v>78</v>
      </c>
      <c r="I27" s="107" t="s">
        <v>78</v>
      </c>
      <c r="J27" s="110">
        <v>44707</v>
      </c>
    </row>
    <row r="28" spans="1:10" ht="15">
      <c r="A28" s="107" t="s">
        <v>39</v>
      </c>
      <c r="B28" s="107" t="s">
        <v>171</v>
      </c>
      <c r="C28" s="107" t="s">
        <v>64</v>
      </c>
      <c r="D28" s="107" t="s">
        <v>55</v>
      </c>
      <c r="E28" s="107" t="s">
        <v>84</v>
      </c>
      <c r="F28" s="108">
        <v>532331</v>
      </c>
      <c r="G28" s="109">
        <v>1096165</v>
      </c>
      <c r="H28" s="107" t="s">
        <v>66</v>
      </c>
      <c r="I28" s="107" t="s">
        <v>78</v>
      </c>
      <c r="J28" s="110">
        <v>44687</v>
      </c>
    </row>
    <row r="29" spans="1:10" ht="15">
      <c r="A29" s="107" t="s">
        <v>39</v>
      </c>
      <c r="B29" s="107" t="s">
        <v>171</v>
      </c>
      <c r="C29" s="107" t="s">
        <v>64</v>
      </c>
      <c r="D29" s="107" t="s">
        <v>83</v>
      </c>
      <c r="E29" s="107" t="s">
        <v>63</v>
      </c>
      <c r="F29" s="108">
        <v>532597</v>
      </c>
      <c r="G29" s="109">
        <v>800000</v>
      </c>
      <c r="H29" s="107" t="s">
        <v>66</v>
      </c>
      <c r="I29" s="107" t="s">
        <v>78</v>
      </c>
      <c r="J29" s="110">
        <v>44697</v>
      </c>
    </row>
    <row r="30" spans="1:10" ht="15">
      <c r="A30" s="107" t="s">
        <v>39</v>
      </c>
      <c r="B30" s="107" t="s">
        <v>171</v>
      </c>
      <c r="C30" s="107" t="s">
        <v>64</v>
      </c>
      <c r="D30" s="107" t="s">
        <v>83</v>
      </c>
      <c r="E30" s="107" t="s">
        <v>63</v>
      </c>
      <c r="F30" s="108">
        <v>532311</v>
      </c>
      <c r="G30" s="109">
        <v>384000</v>
      </c>
      <c r="H30" s="107" t="s">
        <v>66</v>
      </c>
      <c r="I30" s="107" t="s">
        <v>78</v>
      </c>
      <c r="J30" s="110">
        <v>44687</v>
      </c>
    </row>
    <row r="31" spans="1:10" ht="15">
      <c r="A31" s="107" t="s">
        <v>39</v>
      </c>
      <c r="B31" s="107" t="s">
        <v>171</v>
      </c>
      <c r="C31" s="107" t="s">
        <v>28</v>
      </c>
      <c r="D31" s="107" t="s">
        <v>86</v>
      </c>
      <c r="E31" s="107" t="s">
        <v>63</v>
      </c>
      <c r="F31" s="108">
        <v>532367</v>
      </c>
      <c r="G31" s="109">
        <v>732000</v>
      </c>
      <c r="H31" s="107" t="s">
        <v>66</v>
      </c>
      <c r="I31" s="107" t="s">
        <v>78</v>
      </c>
      <c r="J31" s="110">
        <v>44690</v>
      </c>
    </row>
    <row r="32" spans="1:10" ht="15">
      <c r="A32" s="107" t="s">
        <v>39</v>
      </c>
      <c r="B32" s="107" t="s">
        <v>171</v>
      </c>
      <c r="C32" s="107" t="s">
        <v>64</v>
      </c>
      <c r="D32" s="107" t="s">
        <v>83</v>
      </c>
      <c r="E32" s="107" t="s">
        <v>63</v>
      </c>
      <c r="F32" s="108">
        <v>532676</v>
      </c>
      <c r="G32" s="109">
        <v>548000</v>
      </c>
      <c r="H32" s="107" t="s">
        <v>66</v>
      </c>
      <c r="I32" s="107" t="s">
        <v>78</v>
      </c>
      <c r="J32" s="110">
        <v>44699</v>
      </c>
    </row>
    <row r="33" spans="1:10" ht="15">
      <c r="A33" s="107" t="s">
        <v>39</v>
      </c>
      <c r="B33" s="107" t="s">
        <v>171</v>
      </c>
      <c r="C33" s="107" t="s">
        <v>90</v>
      </c>
      <c r="D33" s="107" t="s">
        <v>91</v>
      </c>
      <c r="E33" s="107" t="s">
        <v>71</v>
      </c>
      <c r="F33" s="108">
        <v>532688</v>
      </c>
      <c r="G33" s="109">
        <v>241000</v>
      </c>
      <c r="H33" s="107" t="s">
        <v>66</v>
      </c>
      <c r="I33" s="107" t="s">
        <v>78</v>
      </c>
      <c r="J33" s="110">
        <v>44700</v>
      </c>
    </row>
    <row r="34" spans="1:10" ht="15">
      <c r="A34" s="107" t="s">
        <v>39</v>
      </c>
      <c r="B34" s="107" t="s">
        <v>171</v>
      </c>
      <c r="C34" s="107" t="s">
        <v>64</v>
      </c>
      <c r="D34" s="107" t="s">
        <v>55</v>
      </c>
      <c r="E34" s="107" t="s">
        <v>63</v>
      </c>
      <c r="F34" s="108">
        <v>532290</v>
      </c>
      <c r="G34" s="109">
        <v>220000</v>
      </c>
      <c r="H34" s="107" t="s">
        <v>66</v>
      </c>
      <c r="I34" s="107" t="s">
        <v>78</v>
      </c>
      <c r="J34" s="110">
        <v>44686</v>
      </c>
    </row>
    <row r="35" spans="1:10" ht="15">
      <c r="A35" s="107" t="s">
        <v>39</v>
      </c>
      <c r="B35" s="107" t="s">
        <v>171</v>
      </c>
      <c r="C35" s="107" t="s">
        <v>64</v>
      </c>
      <c r="D35" s="107" t="s">
        <v>55</v>
      </c>
      <c r="E35" s="107" t="s">
        <v>63</v>
      </c>
      <c r="F35" s="108">
        <v>532534</v>
      </c>
      <c r="G35" s="109">
        <v>325000</v>
      </c>
      <c r="H35" s="107" t="s">
        <v>66</v>
      </c>
      <c r="I35" s="107" t="s">
        <v>78</v>
      </c>
      <c r="J35" s="110">
        <v>44694</v>
      </c>
    </row>
    <row r="36" spans="1:10" ht="15">
      <c r="A36" s="107" t="s">
        <v>39</v>
      </c>
      <c r="B36" s="107" t="s">
        <v>171</v>
      </c>
      <c r="C36" s="107" t="s">
        <v>64</v>
      </c>
      <c r="D36" s="107" t="s">
        <v>55</v>
      </c>
      <c r="E36" s="107" t="s">
        <v>63</v>
      </c>
      <c r="F36" s="108">
        <v>532776</v>
      </c>
      <c r="G36" s="109">
        <v>410000</v>
      </c>
      <c r="H36" s="107" t="s">
        <v>66</v>
      </c>
      <c r="I36" s="107" t="s">
        <v>78</v>
      </c>
      <c r="J36" s="110">
        <v>44704</v>
      </c>
    </row>
    <row r="37" spans="1:10" ht="15">
      <c r="A37" s="107" t="s">
        <v>39</v>
      </c>
      <c r="B37" s="107" t="s">
        <v>171</v>
      </c>
      <c r="C37" s="107" t="s">
        <v>64</v>
      </c>
      <c r="D37" s="107" t="s">
        <v>55</v>
      </c>
      <c r="E37" s="107" t="s">
        <v>63</v>
      </c>
      <c r="F37" s="108">
        <v>532191</v>
      </c>
      <c r="G37" s="109">
        <v>535000</v>
      </c>
      <c r="H37" s="107" t="s">
        <v>66</v>
      </c>
      <c r="I37" s="107" t="s">
        <v>78</v>
      </c>
      <c r="J37" s="110">
        <v>44684</v>
      </c>
    </row>
    <row r="38" spans="1:10" ht="15">
      <c r="A38" s="107" t="s">
        <v>39</v>
      </c>
      <c r="B38" s="107" t="s">
        <v>171</v>
      </c>
      <c r="C38" s="107" t="s">
        <v>90</v>
      </c>
      <c r="D38" s="107" t="s">
        <v>91</v>
      </c>
      <c r="E38" s="107" t="s">
        <v>67</v>
      </c>
      <c r="F38" s="108">
        <v>532870</v>
      </c>
      <c r="G38" s="109">
        <v>300000</v>
      </c>
      <c r="H38" s="107" t="s">
        <v>66</v>
      </c>
      <c r="I38" s="107" t="s">
        <v>78</v>
      </c>
      <c r="J38" s="110">
        <v>44707</v>
      </c>
    </row>
    <row r="39" spans="1:10" ht="15">
      <c r="A39" s="107" t="s">
        <v>39</v>
      </c>
      <c r="B39" s="107" t="s">
        <v>171</v>
      </c>
      <c r="C39" s="107" t="s">
        <v>64</v>
      </c>
      <c r="D39" s="107" t="s">
        <v>83</v>
      </c>
      <c r="E39" s="107" t="s">
        <v>85</v>
      </c>
      <c r="F39" s="108">
        <v>532771</v>
      </c>
      <c r="G39" s="109">
        <v>325000</v>
      </c>
      <c r="H39" s="107" t="s">
        <v>66</v>
      </c>
      <c r="I39" s="107" t="s">
        <v>78</v>
      </c>
      <c r="J39" s="110">
        <v>44704</v>
      </c>
    </row>
    <row r="40" spans="1:10" ht="15">
      <c r="A40" s="107" t="s">
        <v>39</v>
      </c>
      <c r="B40" s="107" t="s">
        <v>171</v>
      </c>
      <c r="C40" s="107" t="s">
        <v>28</v>
      </c>
      <c r="D40" s="107" t="s">
        <v>86</v>
      </c>
      <c r="E40" s="107" t="s">
        <v>63</v>
      </c>
      <c r="F40" s="108">
        <v>532791</v>
      </c>
      <c r="G40" s="109">
        <v>1785000</v>
      </c>
      <c r="H40" s="107" t="s">
        <v>66</v>
      </c>
      <c r="I40" s="107" t="s">
        <v>78</v>
      </c>
      <c r="J40" s="110">
        <v>44705</v>
      </c>
    </row>
    <row r="41" spans="1:10" ht="15">
      <c r="A41" s="107" t="s">
        <v>39</v>
      </c>
      <c r="B41" s="107" t="s">
        <v>171</v>
      </c>
      <c r="C41" s="107" t="s">
        <v>64</v>
      </c>
      <c r="D41" s="107" t="s">
        <v>83</v>
      </c>
      <c r="E41" s="107" t="s">
        <v>63</v>
      </c>
      <c r="F41" s="108">
        <v>532434</v>
      </c>
      <c r="G41" s="109">
        <v>574000</v>
      </c>
      <c r="H41" s="107" t="s">
        <v>66</v>
      </c>
      <c r="I41" s="107" t="s">
        <v>78</v>
      </c>
      <c r="J41" s="110">
        <v>44692</v>
      </c>
    </row>
    <row r="42" spans="1:10" ht="15">
      <c r="A42" s="107" t="s">
        <v>39</v>
      </c>
      <c r="B42" s="107" t="s">
        <v>171</v>
      </c>
      <c r="C42" s="107" t="s">
        <v>28</v>
      </c>
      <c r="D42" s="107" t="s">
        <v>86</v>
      </c>
      <c r="E42" s="107" t="s">
        <v>63</v>
      </c>
      <c r="F42" s="108">
        <v>532798</v>
      </c>
      <c r="G42" s="109">
        <v>600829</v>
      </c>
      <c r="H42" s="107" t="s">
        <v>78</v>
      </c>
      <c r="I42" s="107" t="s">
        <v>78</v>
      </c>
      <c r="J42" s="110">
        <v>44705</v>
      </c>
    </row>
    <row r="43" spans="1:10" ht="15">
      <c r="A43" s="107" t="s">
        <v>39</v>
      </c>
      <c r="B43" s="107" t="s">
        <v>171</v>
      </c>
      <c r="C43" s="107" t="s">
        <v>28</v>
      </c>
      <c r="D43" s="107" t="s">
        <v>46</v>
      </c>
      <c r="E43" s="107" t="s">
        <v>63</v>
      </c>
      <c r="F43" s="108">
        <v>532540</v>
      </c>
      <c r="G43" s="109">
        <v>515000</v>
      </c>
      <c r="H43" s="107" t="s">
        <v>66</v>
      </c>
      <c r="I43" s="107" t="s">
        <v>78</v>
      </c>
      <c r="J43" s="110">
        <v>44694</v>
      </c>
    </row>
    <row r="44" spans="1:10" ht="15">
      <c r="A44" s="107" t="s">
        <v>59</v>
      </c>
      <c r="B44" s="107" t="s">
        <v>172</v>
      </c>
      <c r="C44" s="107" t="s">
        <v>107</v>
      </c>
      <c r="D44" s="107" t="s">
        <v>108</v>
      </c>
      <c r="E44" s="107" t="s">
        <v>63</v>
      </c>
      <c r="F44" s="108">
        <v>532986</v>
      </c>
      <c r="G44" s="109">
        <v>485000</v>
      </c>
      <c r="H44" s="107" t="s">
        <v>66</v>
      </c>
      <c r="I44" s="107" t="s">
        <v>78</v>
      </c>
      <c r="J44" s="110">
        <v>44712</v>
      </c>
    </row>
    <row r="45" spans="1:10" ht="15">
      <c r="A45" s="107" t="s">
        <v>59</v>
      </c>
      <c r="B45" s="107" t="s">
        <v>172</v>
      </c>
      <c r="C45" s="107" t="s">
        <v>54</v>
      </c>
      <c r="D45" s="107" t="s">
        <v>68</v>
      </c>
      <c r="E45" s="107" t="s">
        <v>67</v>
      </c>
      <c r="F45" s="108">
        <v>532165</v>
      </c>
      <c r="G45" s="109">
        <v>470000</v>
      </c>
      <c r="H45" s="107" t="s">
        <v>66</v>
      </c>
      <c r="I45" s="107" t="s">
        <v>78</v>
      </c>
      <c r="J45" s="110">
        <v>44683</v>
      </c>
    </row>
    <row r="46" spans="1:10" ht="15">
      <c r="A46" s="107" t="s">
        <v>69</v>
      </c>
      <c r="B46" s="107" t="s">
        <v>173</v>
      </c>
      <c r="C46" s="107" t="s">
        <v>64</v>
      </c>
      <c r="D46" s="107" t="s">
        <v>58</v>
      </c>
      <c r="E46" s="107" t="s">
        <v>63</v>
      </c>
      <c r="F46" s="108">
        <v>532476</v>
      </c>
      <c r="G46" s="109">
        <v>439000</v>
      </c>
      <c r="H46" s="107" t="s">
        <v>66</v>
      </c>
      <c r="I46" s="107" t="s">
        <v>78</v>
      </c>
      <c r="J46" s="110">
        <v>44693</v>
      </c>
    </row>
    <row r="47" spans="1:10" ht="15">
      <c r="A47" s="107" t="s">
        <v>69</v>
      </c>
      <c r="B47" s="107" t="s">
        <v>173</v>
      </c>
      <c r="C47" s="107" t="s">
        <v>64</v>
      </c>
      <c r="D47" s="107" t="s">
        <v>58</v>
      </c>
      <c r="E47" s="107" t="s">
        <v>63</v>
      </c>
      <c r="F47" s="108">
        <v>532436</v>
      </c>
      <c r="G47" s="109">
        <v>535000</v>
      </c>
      <c r="H47" s="107" t="s">
        <v>66</v>
      </c>
      <c r="I47" s="107" t="s">
        <v>78</v>
      </c>
      <c r="J47" s="110">
        <v>44692</v>
      </c>
    </row>
    <row r="48" spans="1:10" ht="15">
      <c r="A48" s="107" t="s">
        <v>69</v>
      </c>
      <c r="B48" s="107" t="s">
        <v>173</v>
      </c>
      <c r="C48" s="107" t="s">
        <v>88</v>
      </c>
      <c r="D48" s="107" t="s">
        <v>89</v>
      </c>
      <c r="E48" s="107" t="s">
        <v>63</v>
      </c>
      <c r="F48" s="108">
        <v>532440</v>
      </c>
      <c r="G48" s="109">
        <v>472500</v>
      </c>
      <c r="H48" s="107" t="s">
        <v>66</v>
      </c>
      <c r="I48" s="107" t="s">
        <v>78</v>
      </c>
      <c r="J48" s="110">
        <v>44692</v>
      </c>
    </row>
    <row r="49" spans="1:10" ht="15">
      <c r="A49" s="107" t="s">
        <v>69</v>
      </c>
      <c r="B49" s="107" t="s">
        <v>173</v>
      </c>
      <c r="C49" s="107" t="s">
        <v>64</v>
      </c>
      <c r="D49" s="107" t="s">
        <v>58</v>
      </c>
      <c r="E49" s="107" t="s">
        <v>63</v>
      </c>
      <c r="F49" s="108">
        <v>532178</v>
      </c>
      <c r="G49" s="109">
        <v>436000</v>
      </c>
      <c r="H49" s="107" t="s">
        <v>66</v>
      </c>
      <c r="I49" s="107" t="s">
        <v>78</v>
      </c>
      <c r="J49" s="110">
        <v>44683</v>
      </c>
    </row>
    <row r="50" spans="1:10" ht="15">
      <c r="A50" s="107" t="s">
        <v>69</v>
      </c>
      <c r="B50" s="107" t="s">
        <v>173</v>
      </c>
      <c r="C50" s="107" t="s">
        <v>27</v>
      </c>
      <c r="D50" s="107" t="s">
        <v>75</v>
      </c>
      <c r="E50" s="107" t="s">
        <v>63</v>
      </c>
      <c r="F50" s="108">
        <v>532329</v>
      </c>
      <c r="G50" s="109">
        <v>480000</v>
      </c>
      <c r="H50" s="107" t="s">
        <v>66</v>
      </c>
      <c r="I50" s="107" t="s">
        <v>78</v>
      </c>
      <c r="J50" s="110">
        <v>44687</v>
      </c>
    </row>
    <row r="51" spans="1:10" ht="15">
      <c r="A51" s="107" t="s">
        <v>69</v>
      </c>
      <c r="B51" s="107" t="s">
        <v>173</v>
      </c>
      <c r="C51" s="107" t="s">
        <v>79</v>
      </c>
      <c r="D51" s="107" t="s">
        <v>82</v>
      </c>
      <c r="E51" s="107" t="s">
        <v>63</v>
      </c>
      <c r="F51" s="108">
        <v>532280</v>
      </c>
      <c r="G51" s="109">
        <v>705000</v>
      </c>
      <c r="H51" s="107" t="s">
        <v>66</v>
      </c>
      <c r="I51" s="107" t="s">
        <v>78</v>
      </c>
      <c r="J51" s="110">
        <v>44686</v>
      </c>
    </row>
    <row r="52" spans="1:10" ht="15">
      <c r="A52" s="107" t="s">
        <v>69</v>
      </c>
      <c r="B52" s="107" t="s">
        <v>173</v>
      </c>
      <c r="C52" s="107" t="s">
        <v>64</v>
      </c>
      <c r="D52" s="107" t="s">
        <v>58</v>
      </c>
      <c r="E52" s="107" t="s">
        <v>63</v>
      </c>
      <c r="F52" s="108">
        <v>532463</v>
      </c>
      <c r="G52" s="109">
        <v>312500</v>
      </c>
      <c r="H52" s="107" t="s">
        <v>66</v>
      </c>
      <c r="I52" s="107" t="s">
        <v>78</v>
      </c>
      <c r="J52" s="110">
        <v>44693</v>
      </c>
    </row>
    <row r="53" spans="1:10" ht="15">
      <c r="A53" s="107" t="s">
        <v>69</v>
      </c>
      <c r="B53" s="107" t="s">
        <v>173</v>
      </c>
      <c r="C53" s="107" t="s">
        <v>64</v>
      </c>
      <c r="D53" s="107" t="s">
        <v>58</v>
      </c>
      <c r="E53" s="107" t="s">
        <v>63</v>
      </c>
      <c r="F53" s="108">
        <v>532352</v>
      </c>
      <c r="G53" s="109">
        <v>370000</v>
      </c>
      <c r="H53" s="107" t="s">
        <v>66</v>
      </c>
      <c r="I53" s="107" t="s">
        <v>78</v>
      </c>
      <c r="J53" s="110">
        <v>44690</v>
      </c>
    </row>
    <row r="54" spans="1:10" ht="15">
      <c r="A54" s="107" t="s">
        <v>69</v>
      </c>
      <c r="B54" s="107" t="s">
        <v>173</v>
      </c>
      <c r="C54" s="107" t="s">
        <v>64</v>
      </c>
      <c r="D54" s="107" t="s">
        <v>58</v>
      </c>
      <c r="E54" s="107" t="s">
        <v>63</v>
      </c>
      <c r="F54" s="108">
        <v>532579</v>
      </c>
      <c r="G54" s="109">
        <v>603000</v>
      </c>
      <c r="H54" s="107" t="s">
        <v>66</v>
      </c>
      <c r="I54" s="107" t="s">
        <v>78</v>
      </c>
      <c r="J54" s="110">
        <v>44697</v>
      </c>
    </row>
    <row r="55" spans="1:10" ht="15">
      <c r="A55" s="107" t="s">
        <v>69</v>
      </c>
      <c r="B55" s="107" t="s">
        <v>173</v>
      </c>
      <c r="C55" s="107" t="s">
        <v>27</v>
      </c>
      <c r="D55" s="107" t="s">
        <v>95</v>
      </c>
      <c r="E55" s="107" t="s">
        <v>71</v>
      </c>
      <c r="F55" s="108">
        <v>532485</v>
      </c>
      <c r="G55" s="109">
        <v>135000</v>
      </c>
      <c r="H55" s="107" t="s">
        <v>66</v>
      </c>
      <c r="I55" s="107" t="s">
        <v>78</v>
      </c>
      <c r="J55" s="110">
        <v>44693</v>
      </c>
    </row>
    <row r="56" spans="1:10" ht="15">
      <c r="A56" s="107" t="s">
        <v>69</v>
      </c>
      <c r="B56" s="107" t="s">
        <v>173</v>
      </c>
      <c r="C56" s="107" t="s">
        <v>64</v>
      </c>
      <c r="D56" s="107" t="s">
        <v>57</v>
      </c>
      <c r="E56" s="107" t="s">
        <v>63</v>
      </c>
      <c r="F56" s="108">
        <v>532505</v>
      </c>
      <c r="G56" s="109">
        <v>900000</v>
      </c>
      <c r="H56" s="107" t="s">
        <v>66</v>
      </c>
      <c r="I56" s="107" t="s">
        <v>78</v>
      </c>
      <c r="J56" s="110">
        <v>44694</v>
      </c>
    </row>
    <row r="57" spans="1:10" ht="15">
      <c r="A57" s="107" t="s">
        <v>69</v>
      </c>
      <c r="B57" s="107" t="s">
        <v>173</v>
      </c>
      <c r="C57" s="107" t="s">
        <v>27</v>
      </c>
      <c r="D57" s="107" t="s">
        <v>75</v>
      </c>
      <c r="E57" s="107" t="s">
        <v>63</v>
      </c>
      <c r="F57" s="108">
        <v>532237</v>
      </c>
      <c r="G57" s="109">
        <v>520000</v>
      </c>
      <c r="H57" s="107" t="s">
        <v>66</v>
      </c>
      <c r="I57" s="107" t="s">
        <v>78</v>
      </c>
      <c r="J57" s="110">
        <v>44685</v>
      </c>
    </row>
    <row r="58" spans="1:10" ht="15">
      <c r="A58" s="107" t="s">
        <v>69</v>
      </c>
      <c r="B58" s="107" t="s">
        <v>173</v>
      </c>
      <c r="C58" s="107" t="s">
        <v>64</v>
      </c>
      <c r="D58" s="107" t="s">
        <v>57</v>
      </c>
      <c r="E58" s="107" t="s">
        <v>67</v>
      </c>
      <c r="F58" s="108">
        <v>532547</v>
      </c>
      <c r="G58" s="109">
        <v>259000</v>
      </c>
      <c r="H58" s="107" t="s">
        <v>66</v>
      </c>
      <c r="I58" s="107" t="s">
        <v>78</v>
      </c>
      <c r="J58" s="110">
        <v>44694</v>
      </c>
    </row>
    <row r="59" spans="1:10" ht="15">
      <c r="A59" s="107" t="s">
        <v>69</v>
      </c>
      <c r="B59" s="107" t="s">
        <v>173</v>
      </c>
      <c r="C59" s="107" t="s">
        <v>64</v>
      </c>
      <c r="D59" s="107" t="s">
        <v>58</v>
      </c>
      <c r="E59" s="107" t="s">
        <v>63</v>
      </c>
      <c r="F59" s="108">
        <v>532569</v>
      </c>
      <c r="G59" s="109">
        <v>330000</v>
      </c>
      <c r="H59" s="107" t="s">
        <v>66</v>
      </c>
      <c r="I59" s="107" t="s">
        <v>78</v>
      </c>
      <c r="J59" s="110">
        <v>44697</v>
      </c>
    </row>
    <row r="60" spans="1:10" ht="15">
      <c r="A60" s="107" t="s">
        <v>69</v>
      </c>
      <c r="B60" s="107" t="s">
        <v>173</v>
      </c>
      <c r="C60" s="107" t="s">
        <v>64</v>
      </c>
      <c r="D60" s="107" t="s">
        <v>57</v>
      </c>
      <c r="E60" s="107" t="s">
        <v>63</v>
      </c>
      <c r="F60" s="108">
        <v>532566</v>
      </c>
      <c r="G60" s="109">
        <v>560000</v>
      </c>
      <c r="H60" s="107" t="s">
        <v>66</v>
      </c>
      <c r="I60" s="107" t="s">
        <v>78</v>
      </c>
      <c r="J60" s="110">
        <v>44697</v>
      </c>
    </row>
    <row r="61" spans="1:10" ht="15">
      <c r="A61" s="107" t="s">
        <v>69</v>
      </c>
      <c r="B61" s="107" t="s">
        <v>173</v>
      </c>
      <c r="C61" s="107" t="s">
        <v>27</v>
      </c>
      <c r="D61" s="107" t="s">
        <v>47</v>
      </c>
      <c r="E61" s="107" t="s">
        <v>63</v>
      </c>
      <c r="F61" s="108">
        <v>532487</v>
      </c>
      <c r="G61" s="109">
        <v>390000</v>
      </c>
      <c r="H61" s="107" t="s">
        <v>66</v>
      </c>
      <c r="I61" s="107" t="s">
        <v>78</v>
      </c>
      <c r="J61" s="110">
        <v>44693</v>
      </c>
    </row>
    <row r="62" spans="1:10" ht="15">
      <c r="A62" s="107" t="s">
        <v>69</v>
      </c>
      <c r="B62" s="107" t="s">
        <v>173</v>
      </c>
      <c r="C62" s="107" t="s">
        <v>88</v>
      </c>
      <c r="D62" s="107" t="s">
        <v>89</v>
      </c>
      <c r="E62" s="107" t="s">
        <v>63</v>
      </c>
      <c r="F62" s="108">
        <v>532552</v>
      </c>
      <c r="G62" s="109">
        <v>410000</v>
      </c>
      <c r="H62" s="107" t="s">
        <v>66</v>
      </c>
      <c r="I62" s="107" t="s">
        <v>78</v>
      </c>
      <c r="J62" s="110">
        <v>44694</v>
      </c>
    </row>
    <row r="63" spans="1:10" ht="15">
      <c r="A63" s="107" t="s">
        <v>69</v>
      </c>
      <c r="B63" s="107" t="s">
        <v>173</v>
      </c>
      <c r="C63" s="107" t="s">
        <v>64</v>
      </c>
      <c r="D63" s="107" t="s">
        <v>57</v>
      </c>
      <c r="E63" s="107" t="s">
        <v>67</v>
      </c>
      <c r="F63" s="108">
        <v>532592</v>
      </c>
      <c r="G63" s="109">
        <v>300000</v>
      </c>
      <c r="H63" s="107" t="s">
        <v>66</v>
      </c>
      <c r="I63" s="107" t="s">
        <v>78</v>
      </c>
      <c r="J63" s="110">
        <v>44697</v>
      </c>
    </row>
    <row r="64" spans="1:10" ht="15">
      <c r="A64" s="107" t="s">
        <v>69</v>
      </c>
      <c r="B64" s="107" t="s">
        <v>173</v>
      </c>
      <c r="C64" s="107" t="s">
        <v>64</v>
      </c>
      <c r="D64" s="107" t="s">
        <v>58</v>
      </c>
      <c r="E64" s="107" t="s">
        <v>63</v>
      </c>
      <c r="F64" s="108">
        <v>532275</v>
      </c>
      <c r="G64" s="109">
        <v>735000</v>
      </c>
      <c r="H64" s="107" t="s">
        <v>66</v>
      </c>
      <c r="I64" s="107" t="s">
        <v>78</v>
      </c>
      <c r="J64" s="110">
        <v>44686</v>
      </c>
    </row>
    <row r="65" spans="1:10" ht="15">
      <c r="A65" s="107" t="s">
        <v>69</v>
      </c>
      <c r="B65" s="107" t="s">
        <v>173</v>
      </c>
      <c r="C65" s="107" t="s">
        <v>64</v>
      </c>
      <c r="D65" s="107" t="s">
        <v>58</v>
      </c>
      <c r="E65" s="107" t="s">
        <v>63</v>
      </c>
      <c r="F65" s="108">
        <v>532563</v>
      </c>
      <c r="G65" s="109">
        <v>215000</v>
      </c>
      <c r="H65" s="107" t="s">
        <v>66</v>
      </c>
      <c r="I65" s="107" t="s">
        <v>78</v>
      </c>
      <c r="J65" s="110">
        <v>44697</v>
      </c>
    </row>
    <row r="66" spans="1:10" ht="15">
      <c r="A66" s="107" t="s">
        <v>69</v>
      </c>
      <c r="B66" s="107" t="s">
        <v>173</v>
      </c>
      <c r="C66" s="107" t="s">
        <v>64</v>
      </c>
      <c r="D66" s="107" t="s">
        <v>57</v>
      </c>
      <c r="E66" s="107" t="s">
        <v>67</v>
      </c>
      <c r="F66" s="108">
        <v>532528</v>
      </c>
      <c r="G66" s="109">
        <v>383000</v>
      </c>
      <c r="H66" s="107" t="s">
        <v>66</v>
      </c>
      <c r="I66" s="107" t="s">
        <v>78</v>
      </c>
      <c r="J66" s="110">
        <v>44694</v>
      </c>
    </row>
    <row r="67" spans="1:10" ht="15">
      <c r="A67" s="107" t="s">
        <v>69</v>
      </c>
      <c r="B67" s="107" t="s">
        <v>173</v>
      </c>
      <c r="C67" s="107" t="s">
        <v>64</v>
      </c>
      <c r="D67" s="107" t="s">
        <v>57</v>
      </c>
      <c r="E67" s="107" t="s">
        <v>81</v>
      </c>
      <c r="F67" s="108">
        <v>532265</v>
      </c>
      <c r="G67" s="109">
        <v>800000</v>
      </c>
      <c r="H67" s="107" t="s">
        <v>66</v>
      </c>
      <c r="I67" s="107" t="s">
        <v>78</v>
      </c>
      <c r="J67" s="110">
        <v>44685</v>
      </c>
    </row>
    <row r="68" spans="1:10" ht="15">
      <c r="A68" s="107" t="s">
        <v>69</v>
      </c>
      <c r="B68" s="107" t="s">
        <v>173</v>
      </c>
      <c r="C68" s="107" t="s">
        <v>73</v>
      </c>
      <c r="D68" s="107" t="s">
        <v>98</v>
      </c>
      <c r="E68" s="107" t="s">
        <v>63</v>
      </c>
      <c r="F68" s="108">
        <v>532602</v>
      </c>
      <c r="G68" s="109">
        <v>465000</v>
      </c>
      <c r="H68" s="107" t="s">
        <v>66</v>
      </c>
      <c r="I68" s="107" t="s">
        <v>78</v>
      </c>
      <c r="J68" s="110">
        <v>44697</v>
      </c>
    </row>
    <row r="69" spans="1:10" ht="15">
      <c r="A69" s="107" t="s">
        <v>69</v>
      </c>
      <c r="B69" s="107" t="s">
        <v>173</v>
      </c>
      <c r="C69" s="107" t="s">
        <v>27</v>
      </c>
      <c r="D69" s="107" t="s">
        <v>100</v>
      </c>
      <c r="E69" s="107" t="s">
        <v>85</v>
      </c>
      <c r="F69" s="108">
        <v>532695</v>
      </c>
      <c r="G69" s="109">
        <v>199000</v>
      </c>
      <c r="H69" s="107" t="s">
        <v>66</v>
      </c>
      <c r="I69" s="107" t="s">
        <v>78</v>
      </c>
      <c r="J69" s="110">
        <v>44700</v>
      </c>
    </row>
    <row r="70" spans="1:10" ht="15">
      <c r="A70" s="107" t="s">
        <v>69</v>
      </c>
      <c r="B70" s="107" t="s">
        <v>173</v>
      </c>
      <c r="C70" s="107" t="s">
        <v>64</v>
      </c>
      <c r="D70" s="107" t="s">
        <v>58</v>
      </c>
      <c r="E70" s="107" t="s">
        <v>63</v>
      </c>
      <c r="F70" s="108">
        <v>532421</v>
      </c>
      <c r="G70" s="109">
        <v>295000</v>
      </c>
      <c r="H70" s="107" t="s">
        <v>66</v>
      </c>
      <c r="I70" s="107" t="s">
        <v>78</v>
      </c>
      <c r="J70" s="110">
        <v>44692</v>
      </c>
    </row>
    <row r="71" spans="1:10" ht="15">
      <c r="A71" s="107" t="s">
        <v>69</v>
      </c>
      <c r="B71" s="107" t="s">
        <v>173</v>
      </c>
      <c r="C71" s="107" t="s">
        <v>27</v>
      </c>
      <c r="D71" s="107" t="s">
        <v>87</v>
      </c>
      <c r="E71" s="107" t="s">
        <v>63</v>
      </c>
      <c r="F71" s="108">
        <v>532994</v>
      </c>
      <c r="G71" s="109">
        <v>410000</v>
      </c>
      <c r="H71" s="107" t="s">
        <v>66</v>
      </c>
      <c r="I71" s="107" t="s">
        <v>78</v>
      </c>
      <c r="J71" s="110">
        <v>44712</v>
      </c>
    </row>
    <row r="72" spans="1:10" ht="15">
      <c r="A72" s="107" t="s">
        <v>69</v>
      </c>
      <c r="B72" s="107" t="s">
        <v>173</v>
      </c>
      <c r="C72" s="107" t="s">
        <v>64</v>
      </c>
      <c r="D72" s="107" t="s">
        <v>57</v>
      </c>
      <c r="E72" s="107" t="s">
        <v>67</v>
      </c>
      <c r="F72" s="108">
        <v>532626</v>
      </c>
      <c r="G72" s="109">
        <v>300000</v>
      </c>
      <c r="H72" s="107" t="s">
        <v>66</v>
      </c>
      <c r="I72" s="107" t="s">
        <v>78</v>
      </c>
      <c r="J72" s="110">
        <v>44698</v>
      </c>
    </row>
    <row r="73" spans="1:10" ht="15">
      <c r="A73" s="107" t="s">
        <v>69</v>
      </c>
      <c r="B73" s="107" t="s">
        <v>173</v>
      </c>
      <c r="C73" s="107" t="s">
        <v>64</v>
      </c>
      <c r="D73" s="107" t="s">
        <v>57</v>
      </c>
      <c r="E73" s="107" t="s">
        <v>81</v>
      </c>
      <c r="F73" s="108">
        <v>532664</v>
      </c>
      <c r="G73" s="109">
        <v>1350000</v>
      </c>
      <c r="H73" s="107" t="s">
        <v>66</v>
      </c>
      <c r="I73" s="107" t="s">
        <v>78</v>
      </c>
      <c r="J73" s="110">
        <v>44699</v>
      </c>
    </row>
    <row r="74" spans="1:10" ht="15">
      <c r="A74" s="107" t="s">
        <v>69</v>
      </c>
      <c r="B74" s="107" t="s">
        <v>173</v>
      </c>
      <c r="C74" s="107" t="s">
        <v>27</v>
      </c>
      <c r="D74" s="107" t="s">
        <v>47</v>
      </c>
      <c r="E74" s="107" t="s">
        <v>63</v>
      </c>
      <c r="F74" s="108">
        <v>532903</v>
      </c>
      <c r="G74" s="109">
        <v>550000</v>
      </c>
      <c r="H74" s="107" t="s">
        <v>66</v>
      </c>
      <c r="I74" s="107" t="s">
        <v>78</v>
      </c>
      <c r="J74" s="110">
        <v>44708</v>
      </c>
    </row>
    <row r="75" spans="1:10" ht="15">
      <c r="A75" s="107" t="s">
        <v>69</v>
      </c>
      <c r="B75" s="107" t="s">
        <v>173</v>
      </c>
      <c r="C75" s="107" t="s">
        <v>64</v>
      </c>
      <c r="D75" s="107" t="s">
        <v>58</v>
      </c>
      <c r="E75" s="107" t="s">
        <v>67</v>
      </c>
      <c r="F75" s="108">
        <v>532993</v>
      </c>
      <c r="G75" s="109">
        <v>212000</v>
      </c>
      <c r="H75" s="107" t="s">
        <v>66</v>
      </c>
      <c r="I75" s="107" t="s">
        <v>78</v>
      </c>
      <c r="J75" s="110">
        <v>44712</v>
      </c>
    </row>
    <row r="76" spans="1:10" ht="15">
      <c r="A76" s="107" t="s">
        <v>69</v>
      </c>
      <c r="B76" s="107" t="s">
        <v>173</v>
      </c>
      <c r="C76" s="107" t="s">
        <v>64</v>
      </c>
      <c r="D76" s="107" t="s">
        <v>57</v>
      </c>
      <c r="E76" s="107" t="s">
        <v>63</v>
      </c>
      <c r="F76" s="108">
        <v>533002</v>
      </c>
      <c r="G76" s="109">
        <v>950667</v>
      </c>
      <c r="H76" s="107" t="s">
        <v>78</v>
      </c>
      <c r="I76" s="107" t="s">
        <v>78</v>
      </c>
      <c r="J76" s="110">
        <v>44712</v>
      </c>
    </row>
    <row r="77" spans="1:10" ht="15">
      <c r="A77" s="107" t="s">
        <v>69</v>
      </c>
      <c r="B77" s="107" t="s">
        <v>173</v>
      </c>
      <c r="C77" s="107" t="s">
        <v>64</v>
      </c>
      <c r="D77" s="107" t="s">
        <v>57</v>
      </c>
      <c r="E77" s="107" t="s">
        <v>63</v>
      </c>
      <c r="F77" s="108">
        <v>532590</v>
      </c>
      <c r="G77" s="109">
        <v>487000</v>
      </c>
      <c r="H77" s="107" t="s">
        <v>66</v>
      </c>
      <c r="I77" s="107" t="s">
        <v>78</v>
      </c>
      <c r="J77" s="110">
        <v>44697</v>
      </c>
    </row>
    <row r="78" spans="1:10" ht="15">
      <c r="A78" s="107" t="s">
        <v>69</v>
      </c>
      <c r="B78" s="107" t="s">
        <v>173</v>
      </c>
      <c r="C78" s="107" t="s">
        <v>88</v>
      </c>
      <c r="D78" s="107" t="s">
        <v>89</v>
      </c>
      <c r="E78" s="107" t="s">
        <v>63</v>
      </c>
      <c r="F78" s="108">
        <v>532999</v>
      </c>
      <c r="G78" s="109">
        <v>470000</v>
      </c>
      <c r="H78" s="107" t="s">
        <v>66</v>
      </c>
      <c r="I78" s="107" t="s">
        <v>78</v>
      </c>
      <c r="J78" s="110">
        <v>44712</v>
      </c>
    </row>
    <row r="79" spans="1:10" ht="15">
      <c r="A79" s="107" t="s">
        <v>69</v>
      </c>
      <c r="B79" s="107" t="s">
        <v>173</v>
      </c>
      <c r="C79" s="107" t="s">
        <v>79</v>
      </c>
      <c r="D79" s="107" t="s">
        <v>109</v>
      </c>
      <c r="E79" s="107" t="s">
        <v>71</v>
      </c>
      <c r="F79" s="108">
        <v>532991</v>
      </c>
      <c r="G79" s="109">
        <v>125000</v>
      </c>
      <c r="H79" s="107" t="s">
        <v>66</v>
      </c>
      <c r="I79" s="107" t="s">
        <v>78</v>
      </c>
      <c r="J79" s="110">
        <v>44712</v>
      </c>
    </row>
    <row r="80" spans="1:10" ht="15">
      <c r="A80" s="107" t="s">
        <v>69</v>
      </c>
      <c r="B80" s="107" t="s">
        <v>173</v>
      </c>
      <c r="C80" s="107" t="s">
        <v>64</v>
      </c>
      <c r="D80" s="107" t="s">
        <v>57</v>
      </c>
      <c r="E80" s="107" t="s">
        <v>63</v>
      </c>
      <c r="F80" s="108">
        <v>532708</v>
      </c>
      <c r="G80" s="109">
        <v>800000</v>
      </c>
      <c r="H80" s="107" t="s">
        <v>66</v>
      </c>
      <c r="I80" s="107" t="s">
        <v>78</v>
      </c>
      <c r="J80" s="110">
        <v>44701</v>
      </c>
    </row>
    <row r="81" spans="1:10" ht="15">
      <c r="A81" s="107" t="s">
        <v>69</v>
      </c>
      <c r="B81" s="107" t="s">
        <v>173</v>
      </c>
      <c r="C81" s="107" t="s">
        <v>64</v>
      </c>
      <c r="D81" s="107" t="s">
        <v>58</v>
      </c>
      <c r="E81" s="107" t="s">
        <v>63</v>
      </c>
      <c r="F81" s="108">
        <v>532765</v>
      </c>
      <c r="G81" s="109">
        <v>425000</v>
      </c>
      <c r="H81" s="107" t="s">
        <v>66</v>
      </c>
      <c r="I81" s="107" t="s">
        <v>78</v>
      </c>
      <c r="J81" s="110">
        <v>44704</v>
      </c>
    </row>
    <row r="82" spans="1:10" ht="15">
      <c r="A82" s="107" t="s">
        <v>69</v>
      </c>
      <c r="B82" s="107" t="s">
        <v>173</v>
      </c>
      <c r="C82" s="107" t="s">
        <v>64</v>
      </c>
      <c r="D82" s="107" t="s">
        <v>58</v>
      </c>
      <c r="E82" s="107" t="s">
        <v>63</v>
      </c>
      <c r="F82" s="108">
        <v>532721</v>
      </c>
      <c r="G82" s="109">
        <v>460000</v>
      </c>
      <c r="H82" s="107" t="s">
        <v>66</v>
      </c>
      <c r="I82" s="107" t="s">
        <v>78</v>
      </c>
      <c r="J82" s="110">
        <v>44701</v>
      </c>
    </row>
    <row r="83" spans="1:10" ht="15">
      <c r="A83" s="107" t="s">
        <v>69</v>
      </c>
      <c r="B83" s="107" t="s">
        <v>173</v>
      </c>
      <c r="C83" s="107" t="s">
        <v>64</v>
      </c>
      <c r="D83" s="107" t="s">
        <v>58</v>
      </c>
      <c r="E83" s="107" t="s">
        <v>63</v>
      </c>
      <c r="F83" s="108">
        <v>532933</v>
      </c>
      <c r="G83" s="109">
        <v>332500</v>
      </c>
      <c r="H83" s="107" t="s">
        <v>66</v>
      </c>
      <c r="I83" s="107" t="s">
        <v>78</v>
      </c>
      <c r="J83" s="110">
        <v>44708</v>
      </c>
    </row>
    <row r="84" spans="1:10" ht="15">
      <c r="A84" s="107" t="s">
        <v>69</v>
      </c>
      <c r="B84" s="107" t="s">
        <v>173</v>
      </c>
      <c r="C84" s="107" t="s">
        <v>27</v>
      </c>
      <c r="D84" s="107" t="s">
        <v>87</v>
      </c>
      <c r="E84" s="107" t="s">
        <v>63</v>
      </c>
      <c r="F84" s="108">
        <v>532826</v>
      </c>
      <c r="G84" s="109">
        <v>335000</v>
      </c>
      <c r="H84" s="107" t="s">
        <v>66</v>
      </c>
      <c r="I84" s="107" t="s">
        <v>78</v>
      </c>
      <c r="J84" s="110">
        <v>44705</v>
      </c>
    </row>
    <row r="85" spans="1:10" ht="15">
      <c r="A85" s="107" t="s">
        <v>69</v>
      </c>
      <c r="B85" s="107" t="s">
        <v>173</v>
      </c>
      <c r="C85" s="107" t="s">
        <v>64</v>
      </c>
      <c r="D85" s="107" t="s">
        <v>57</v>
      </c>
      <c r="E85" s="107" t="s">
        <v>63</v>
      </c>
      <c r="F85" s="108">
        <v>532670</v>
      </c>
      <c r="G85" s="109">
        <v>850000</v>
      </c>
      <c r="H85" s="107" t="s">
        <v>66</v>
      </c>
      <c r="I85" s="107" t="s">
        <v>78</v>
      </c>
      <c r="J85" s="110">
        <v>44699</v>
      </c>
    </row>
    <row r="86" spans="1:10" ht="15">
      <c r="A86" s="107" t="s">
        <v>69</v>
      </c>
      <c r="B86" s="107" t="s">
        <v>173</v>
      </c>
      <c r="C86" s="107" t="s">
        <v>64</v>
      </c>
      <c r="D86" s="107" t="s">
        <v>57</v>
      </c>
      <c r="E86" s="107" t="s">
        <v>63</v>
      </c>
      <c r="F86" s="108">
        <v>532608</v>
      </c>
      <c r="G86" s="109">
        <v>899934</v>
      </c>
      <c r="H86" s="107" t="s">
        <v>78</v>
      </c>
      <c r="I86" s="107" t="s">
        <v>78</v>
      </c>
      <c r="J86" s="110">
        <v>44698</v>
      </c>
    </row>
    <row r="87" spans="1:10" ht="15">
      <c r="A87" s="107" t="s">
        <v>69</v>
      </c>
      <c r="B87" s="107" t="s">
        <v>173</v>
      </c>
      <c r="C87" s="107" t="s">
        <v>73</v>
      </c>
      <c r="D87" s="107" t="s">
        <v>98</v>
      </c>
      <c r="E87" s="107" t="s">
        <v>63</v>
      </c>
      <c r="F87" s="108">
        <v>532794</v>
      </c>
      <c r="G87" s="109">
        <v>520000</v>
      </c>
      <c r="H87" s="107" t="s">
        <v>66</v>
      </c>
      <c r="I87" s="107" t="s">
        <v>78</v>
      </c>
      <c r="J87" s="110">
        <v>44705</v>
      </c>
    </row>
    <row r="88" spans="1:10" ht="15">
      <c r="A88" s="107" t="s">
        <v>69</v>
      </c>
      <c r="B88" s="107" t="s">
        <v>173</v>
      </c>
      <c r="C88" s="107" t="s">
        <v>88</v>
      </c>
      <c r="D88" s="107" t="s">
        <v>101</v>
      </c>
      <c r="E88" s="107" t="s">
        <v>67</v>
      </c>
      <c r="F88" s="108">
        <v>532738</v>
      </c>
      <c r="G88" s="109">
        <v>491000</v>
      </c>
      <c r="H88" s="107" t="s">
        <v>66</v>
      </c>
      <c r="I88" s="107" t="s">
        <v>78</v>
      </c>
      <c r="J88" s="110">
        <v>44701</v>
      </c>
    </row>
    <row r="89" spans="1:10" ht="15">
      <c r="A89" s="107" t="s">
        <v>40</v>
      </c>
      <c r="B89" s="107" t="s">
        <v>174</v>
      </c>
      <c r="C89" s="107" t="s">
        <v>73</v>
      </c>
      <c r="D89" s="107" t="s">
        <v>74</v>
      </c>
      <c r="E89" s="107" t="s">
        <v>63</v>
      </c>
      <c r="F89" s="108">
        <v>532652</v>
      </c>
      <c r="G89" s="109">
        <v>876000</v>
      </c>
      <c r="H89" s="107" t="s">
        <v>66</v>
      </c>
      <c r="I89" s="107" t="s">
        <v>78</v>
      </c>
      <c r="J89" s="110">
        <v>44699</v>
      </c>
    </row>
    <row r="90" spans="1:10" ht="15">
      <c r="A90" s="107" t="s">
        <v>40</v>
      </c>
      <c r="B90" s="107" t="s">
        <v>174</v>
      </c>
      <c r="C90" s="107" t="s">
        <v>64</v>
      </c>
      <c r="D90" s="107" t="s">
        <v>65</v>
      </c>
      <c r="E90" s="107" t="s">
        <v>63</v>
      </c>
      <c r="F90" s="108">
        <v>532728</v>
      </c>
      <c r="G90" s="109">
        <v>595000</v>
      </c>
      <c r="H90" s="107" t="s">
        <v>66</v>
      </c>
      <c r="I90" s="107" t="s">
        <v>78</v>
      </c>
      <c r="J90" s="110">
        <v>44701</v>
      </c>
    </row>
    <row r="91" spans="1:10" ht="15">
      <c r="A91" s="107" t="s">
        <v>40</v>
      </c>
      <c r="B91" s="107" t="s">
        <v>174</v>
      </c>
      <c r="C91" s="107" t="s">
        <v>64</v>
      </c>
      <c r="D91" s="107" t="s">
        <v>65</v>
      </c>
      <c r="E91" s="107" t="s">
        <v>63</v>
      </c>
      <c r="F91" s="108">
        <v>532481</v>
      </c>
      <c r="G91" s="109">
        <v>699000</v>
      </c>
      <c r="H91" s="107" t="s">
        <v>66</v>
      </c>
      <c r="I91" s="107" t="s">
        <v>78</v>
      </c>
      <c r="J91" s="110">
        <v>44693</v>
      </c>
    </row>
    <row r="92" spans="1:10" ht="15">
      <c r="A92" s="107" t="s">
        <v>40</v>
      </c>
      <c r="B92" s="107" t="s">
        <v>174</v>
      </c>
      <c r="C92" s="107" t="s">
        <v>27</v>
      </c>
      <c r="D92" s="107" t="s">
        <v>99</v>
      </c>
      <c r="E92" s="107" t="s">
        <v>63</v>
      </c>
      <c r="F92" s="108">
        <v>532724</v>
      </c>
      <c r="G92" s="109">
        <v>633215</v>
      </c>
      <c r="H92" s="107" t="s">
        <v>78</v>
      </c>
      <c r="I92" s="107" t="s">
        <v>78</v>
      </c>
      <c r="J92" s="110">
        <v>44701</v>
      </c>
    </row>
    <row r="93" spans="1:10" ht="15">
      <c r="A93" s="107" t="s">
        <v>40</v>
      </c>
      <c r="B93" s="107" t="s">
        <v>174</v>
      </c>
      <c r="C93" s="107" t="s">
        <v>64</v>
      </c>
      <c r="D93" s="107" t="s">
        <v>56</v>
      </c>
      <c r="E93" s="107" t="s">
        <v>63</v>
      </c>
      <c r="F93" s="108">
        <v>532503</v>
      </c>
      <c r="G93" s="109">
        <v>880000</v>
      </c>
      <c r="H93" s="107" t="s">
        <v>66</v>
      </c>
      <c r="I93" s="107" t="s">
        <v>78</v>
      </c>
      <c r="J93" s="110">
        <v>44694</v>
      </c>
    </row>
    <row r="94" spans="1:10" ht="15">
      <c r="A94" s="107" t="s">
        <v>40</v>
      </c>
      <c r="B94" s="107" t="s">
        <v>174</v>
      </c>
      <c r="C94" s="107" t="s">
        <v>64</v>
      </c>
      <c r="D94" s="107" t="s">
        <v>56</v>
      </c>
      <c r="E94" s="107" t="s">
        <v>63</v>
      </c>
      <c r="F94" s="108">
        <v>532711</v>
      </c>
      <c r="G94" s="109">
        <v>341000</v>
      </c>
      <c r="H94" s="107" t="s">
        <v>66</v>
      </c>
      <c r="I94" s="107" t="s">
        <v>78</v>
      </c>
      <c r="J94" s="110">
        <v>44701</v>
      </c>
    </row>
    <row r="95" spans="1:10" ht="15">
      <c r="A95" s="107" t="s">
        <v>40</v>
      </c>
      <c r="B95" s="107" t="s">
        <v>174</v>
      </c>
      <c r="C95" s="107" t="s">
        <v>64</v>
      </c>
      <c r="D95" s="107" t="s">
        <v>65</v>
      </c>
      <c r="E95" s="107" t="s">
        <v>84</v>
      </c>
      <c r="F95" s="108">
        <v>532537</v>
      </c>
      <c r="G95" s="109">
        <v>665000</v>
      </c>
      <c r="H95" s="107" t="s">
        <v>66</v>
      </c>
      <c r="I95" s="107" t="s">
        <v>78</v>
      </c>
      <c r="J95" s="110">
        <v>44694</v>
      </c>
    </row>
    <row r="96" spans="1:10" ht="15">
      <c r="A96" s="107" t="s">
        <v>40</v>
      </c>
      <c r="B96" s="107" t="s">
        <v>174</v>
      </c>
      <c r="C96" s="107" t="s">
        <v>64</v>
      </c>
      <c r="D96" s="107" t="s">
        <v>65</v>
      </c>
      <c r="E96" s="107" t="s">
        <v>63</v>
      </c>
      <c r="F96" s="108">
        <v>532471</v>
      </c>
      <c r="G96" s="109">
        <v>400000</v>
      </c>
      <c r="H96" s="107" t="s">
        <v>66</v>
      </c>
      <c r="I96" s="107" t="s">
        <v>78</v>
      </c>
      <c r="J96" s="110">
        <v>44693</v>
      </c>
    </row>
    <row r="97" spans="1:10" ht="15">
      <c r="A97" s="107" t="s">
        <v>40</v>
      </c>
      <c r="B97" s="107" t="s">
        <v>174</v>
      </c>
      <c r="C97" s="107" t="s">
        <v>64</v>
      </c>
      <c r="D97" s="107" t="s">
        <v>56</v>
      </c>
      <c r="E97" s="107" t="s">
        <v>63</v>
      </c>
      <c r="F97" s="108">
        <v>532525</v>
      </c>
      <c r="G97" s="109">
        <v>420000</v>
      </c>
      <c r="H97" s="107" t="s">
        <v>66</v>
      </c>
      <c r="I97" s="107" t="s">
        <v>78</v>
      </c>
      <c r="J97" s="110">
        <v>44694</v>
      </c>
    </row>
    <row r="98" spans="1:10" ht="15">
      <c r="A98" s="107" t="s">
        <v>40</v>
      </c>
      <c r="B98" s="107" t="s">
        <v>174</v>
      </c>
      <c r="C98" s="107" t="s">
        <v>27</v>
      </c>
      <c r="D98" s="107" t="s">
        <v>99</v>
      </c>
      <c r="E98" s="107" t="s">
        <v>63</v>
      </c>
      <c r="F98" s="108">
        <v>532896</v>
      </c>
      <c r="G98" s="109">
        <v>429998</v>
      </c>
      <c r="H98" s="107" t="s">
        <v>78</v>
      </c>
      <c r="I98" s="107" t="s">
        <v>78</v>
      </c>
      <c r="J98" s="110">
        <v>44707</v>
      </c>
    </row>
    <row r="99" spans="1:10" ht="15">
      <c r="A99" s="107" t="s">
        <v>40</v>
      </c>
      <c r="B99" s="107" t="s">
        <v>174</v>
      </c>
      <c r="C99" s="107" t="s">
        <v>64</v>
      </c>
      <c r="D99" s="107" t="s">
        <v>34</v>
      </c>
      <c r="E99" s="107" t="s">
        <v>81</v>
      </c>
      <c r="F99" s="108">
        <v>532750</v>
      </c>
      <c r="G99" s="109">
        <v>4250000</v>
      </c>
      <c r="H99" s="107" t="s">
        <v>66</v>
      </c>
      <c r="I99" s="107" t="s">
        <v>78</v>
      </c>
      <c r="J99" s="110">
        <v>44704</v>
      </c>
    </row>
    <row r="100" spans="1:10" ht="15">
      <c r="A100" s="107" t="s">
        <v>40</v>
      </c>
      <c r="B100" s="107" t="s">
        <v>174</v>
      </c>
      <c r="C100" s="107" t="s">
        <v>64</v>
      </c>
      <c r="D100" s="107" t="s">
        <v>65</v>
      </c>
      <c r="E100" s="107" t="s">
        <v>63</v>
      </c>
      <c r="F100" s="108">
        <v>532439</v>
      </c>
      <c r="G100" s="109">
        <v>427500</v>
      </c>
      <c r="H100" s="107" t="s">
        <v>66</v>
      </c>
      <c r="I100" s="107" t="s">
        <v>78</v>
      </c>
      <c r="J100" s="110">
        <v>44692</v>
      </c>
    </row>
    <row r="101" spans="1:10" ht="15">
      <c r="A101" s="107" t="s">
        <v>40</v>
      </c>
      <c r="B101" s="107" t="s">
        <v>174</v>
      </c>
      <c r="C101" s="107" t="s">
        <v>64</v>
      </c>
      <c r="D101" s="107" t="s">
        <v>65</v>
      </c>
      <c r="E101" s="107" t="s">
        <v>85</v>
      </c>
      <c r="F101" s="108">
        <v>532432</v>
      </c>
      <c r="G101" s="109">
        <v>360000</v>
      </c>
      <c r="H101" s="107" t="s">
        <v>66</v>
      </c>
      <c r="I101" s="107" t="s">
        <v>78</v>
      </c>
      <c r="J101" s="110">
        <v>44692</v>
      </c>
    </row>
    <row r="102" spans="1:10" ht="15">
      <c r="A102" s="107" t="s">
        <v>40</v>
      </c>
      <c r="B102" s="107" t="s">
        <v>174</v>
      </c>
      <c r="C102" s="107" t="s">
        <v>64</v>
      </c>
      <c r="D102" s="107" t="s">
        <v>65</v>
      </c>
      <c r="E102" s="107" t="s">
        <v>63</v>
      </c>
      <c r="F102" s="108">
        <v>532150</v>
      </c>
      <c r="G102" s="109">
        <v>435000</v>
      </c>
      <c r="H102" s="107" t="s">
        <v>66</v>
      </c>
      <c r="I102" s="107" t="s">
        <v>78</v>
      </c>
      <c r="J102" s="110">
        <v>44683</v>
      </c>
    </row>
    <row r="103" spans="1:10" ht="15">
      <c r="A103" s="107" t="s">
        <v>40</v>
      </c>
      <c r="B103" s="107" t="s">
        <v>174</v>
      </c>
      <c r="C103" s="107" t="s">
        <v>64</v>
      </c>
      <c r="D103" s="107" t="s">
        <v>56</v>
      </c>
      <c r="E103" s="107" t="s">
        <v>63</v>
      </c>
      <c r="F103" s="108">
        <v>532386</v>
      </c>
      <c r="G103" s="109">
        <v>420000</v>
      </c>
      <c r="H103" s="107" t="s">
        <v>66</v>
      </c>
      <c r="I103" s="107" t="s">
        <v>78</v>
      </c>
      <c r="J103" s="110">
        <v>44691</v>
      </c>
    </row>
    <row r="104" spans="1:10" ht="15">
      <c r="A104" s="107" t="s">
        <v>40</v>
      </c>
      <c r="B104" s="107" t="s">
        <v>174</v>
      </c>
      <c r="C104" s="107" t="s">
        <v>64</v>
      </c>
      <c r="D104" s="107" t="s">
        <v>65</v>
      </c>
      <c r="E104" s="107" t="s">
        <v>63</v>
      </c>
      <c r="F104" s="108">
        <v>532595</v>
      </c>
      <c r="G104" s="109">
        <v>430000</v>
      </c>
      <c r="H104" s="107" t="s">
        <v>66</v>
      </c>
      <c r="I104" s="107" t="s">
        <v>78</v>
      </c>
      <c r="J104" s="110">
        <v>44697</v>
      </c>
    </row>
    <row r="105" spans="1:10" ht="15">
      <c r="A105" s="107" t="s">
        <v>40</v>
      </c>
      <c r="B105" s="107" t="s">
        <v>174</v>
      </c>
      <c r="C105" s="107" t="s">
        <v>64</v>
      </c>
      <c r="D105" s="107" t="s">
        <v>65</v>
      </c>
      <c r="E105" s="107" t="s">
        <v>63</v>
      </c>
      <c r="F105" s="108">
        <v>532834</v>
      </c>
      <c r="G105" s="109">
        <v>665000</v>
      </c>
      <c r="H105" s="107" t="s">
        <v>66</v>
      </c>
      <c r="I105" s="107" t="s">
        <v>78</v>
      </c>
      <c r="J105" s="110">
        <v>44706</v>
      </c>
    </row>
    <row r="106" spans="1:10" ht="15">
      <c r="A106" s="107" t="s">
        <v>40</v>
      </c>
      <c r="B106" s="107" t="s">
        <v>174</v>
      </c>
      <c r="C106" s="107" t="s">
        <v>27</v>
      </c>
      <c r="D106" s="107" t="s">
        <v>99</v>
      </c>
      <c r="E106" s="107" t="s">
        <v>67</v>
      </c>
      <c r="F106" s="108">
        <v>532636</v>
      </c>
      <c r="G106" s="109">
        <v>463181</v>
      </c>
      <c r="H106" s="107" t="s">
        <v>78</v>
      </c>
      <c r="I106" s="107" t="s">
        <v>78</v>
      </c>
      <c r="J106" s="110">
        <v>44699</v>
      </c>
    </row>
    <row r="107" spans="1:10" ht="15">
      <c r="A107" s="107" t="s">
        <v>40</v>
      </c>
      <c r="B107" s="107" t="s">
        <v>174</v>
      </c>
      <c r="C107" s="107" t="s">
        <v>64</v>
      </c>
      <c r="D107" s="107" t="s">
        <v>65</v>
      </c>
      <c r="E107" s="107" t="s">
        <v>71</v>
      </c>
      <c r="F107" s="108">
        <v>532348</v>
      </c>
      <c r="G107" s="109">
        <v>285000</v>
      </c>
      <c r="H107" s="107" t="s">
        <v>66</v>
      </c>
      <c r="I107" s="107" t="s">
        <v>78</v>
      </c>
      <c r="J107" s="110">
        <v>44690</v>
      </c>
    </row>
    <row r="108" spans="1:10" ht="15">
      <c r="A108" s="107" t="s">
        <v>40</v>
      </c>
      <c r="B108" s="107" t="s">
        <v>174</v>
      </c>
      <c r="C108" s="107" t="s">
        <v>64</v>
      </c>
      <c r="D108" s="107" t="s">
        <v>56</v>
      </c>
      <c r="E108" s="107" t="s">
        <v>63</v>
      </c>
      <c r="F108" s="108">
        <v>532900</v>
      </c>
      <c r="G108" s="109">
        <v>490000</v>
      </c>
      <c r="H108" s="107" t="s">
        <v>66</v>
      </c>
      <c r="I108" s="107" t="s">
        <v>78</v>
      </c>
      <c r="J108" s="110">
        <v>44707</v>
      </c>
    </row>
    <row r="109" spans="1:10" ht="15">
      <c r="A109" s="107" t="s">
        <v>40</v>
      </c>
      <c r="B109" s="107" t="s">
        <v>174</v>
      </c>
      <c r="C109" s="107" t="s">
        <v>64</v>
      </c>
      <c r="D109" s="107" t="s">
        <v>56</v>
      </c>
      <c r="E109" s="107" t="s">
        <v>63</v>
      </c>
      <c r="F109" s="108">
        <v>532735</v>
      </c>
      <c r="G109" s="109">
        <v>485000</v>
      </c>
      <c r="H109" s="107" t="s">
        <v>66</v>
      </c>
      <c r="I109" s="107" t="s">
        <v>78</v>
      </c>
      <c r="J109" s="110">
        <v>44701</v>
      </c>
    </row>
    <row r="110" spans="1:10" ht="15">
      <c r="A110" s="107" t="s">
        <v>40</v>
      </c>
      <c r="B110" s="107" t="s">
        <v>174</v>
      </c>
      <c r="C110" s="107" t="s">
        <v>96</v>
      </c>
      <c r="D110" s="107" t="s">
        <v>97</v>
      </c>
      <c r="E110" s="107" t="s">
        <v>67</v>
      </c>
      <c r="F110" s="108">
        <v>532880</v>
      </c>
      <c r="G110" s="109">
        <v>309000</v>
      </c>
      <c r="H110" s="107" t="s">
        <v>66</v>
      </c>
      <c r="I110" s="107" t="s">
        <v>78</v>
      </c>
      <c r="J110" s="110">
        <v>44707</v>
      </c>
    </row>
    <row r="111" spans="1:10" ht="15">
      <c r="A111" s="107" t="s">
        <v>40</v>
      </c>
      <c r="B111" s="107" t="s">
        <v>174</v>
      </c>
      <c r="C111" s="107" t="s">
        <v>27</v>
      </c>
      <c r="D111" s="107" t="s">
        <v>99</v>
      </c>
      <c r="E111" s="107" t="s">
        <v>63</v>
      </c>
      <c r="F111" s="108">
        <v>532961</v>
      </c>
      <c r="G111" s="109">
        <v>415437</v>
      </c>
      <c r="H111" s="107" t="s">
        <v>78</v>
      </c>
      <c r="I111" s="107" t="s">
        <v>78</v>
      </c>
      <c r="J111" s="110">
        <v>44712</v>
      </c>
    </row>
    <row r="112" spans="1:10" ht="15">
      <c r="A112" s="107" t="s">
        <v>40</v>
      </c>
      <c r="B112" s="107" t="s">
        <v>174</v>
      </c>
      <c r="C112" s="107" t="s">
        <v>64</v>
      </c>
      <c r="D112" s="107" t="s">
        <v>56</v>
      </c>
      <c r="E112" s="107" t="s">
        <v>63</v>
      </c>
      <c r="F112" s="108">
        <v>532927</v>
      </c>
      <c r="G112" s="109">
        <v>446000</v>
      </c>
      <c r="H112" s="107" t="s">
        <v>66</v>
      </c>
      <c r="I112" s="107" t="s">
        <v>78</v>
      </c>
      <c r="J112" s="110">
        <v>44708</v>
      </c>
    </row>
    <row r="113" spans="1:10" ht="15">
      <c r="A113" s="107" t="s">
        <v>40</v>
      </c>
      <c r="B113" s="107" t="s">
        <v>174</v>
      </c>
      <c r="C113" s="107" t="s">
        <v>64</v>
      </c>
      <c r="D113" s="107" t="s">
        <v>56</v>
      </c>
      <c r="E113" s="107" t="s">
        <v>71</v>
      </c>
      <c r="F113" s="108">
        <v>532925</v>
      </c>
      <c r="G113" s="109">
        <v>750000</v>
      </c>
      <c r="H113" s="107" t="s">
        <v>66</v>
      </c>
      <c r="I113" s="107" t="s">
        <v>78</v>
      </c>
      <c r="J113" s="110">
        <v>44708</v>
      </c>
    </row>
    <row r="114" spans="1:10" ht="15">
      <c r="A114" s="107" t="s">
        <v>40</v>
      </c>
      <c r="B114" s="107" t="s">
        <v>174</v>
      </c>
      <c r="C114" s="107" t="s">
        <v>64</v>
      </c>
      <c r="D114" s="107" t="s">
        <v>65</v>
      </c>
      <c r="E114" s="107" t="s">
        <v>63</v>
      </c>
      <c r="F114" s="108">
        <v>532335</v>
      </c>
      <c r="G114" s="109">
        <v>675000</v>
      </c>
      <c r="H114" s="107" t="s">
        <v>66</v>
      </c>
      <c r="I114" s="107" t="s">
        <v>78</v>
      </c>
      <c r="J114" s="110">
        <v>44687</v>
      </c>
    </row>
    <row r="115" spans="1:10" ht="15">
      <c r="A115" s="107" t="s">
        <v>40</v>
      </c>
      <c r="B115" s="107" t="s">
        <v>174</v>
      </c>
      <c r="C115" s="107" t="s">
        <v>64</v>
      </c>
      <c r="D115" s="107" t="s">
        <v>65</v>
      </c>
      <c r="E115" s="107" t="s">
        <v>63</v>
      </c>
      <c r="F115" s="108">
        <v>532308</v>
      </c>
      <c r="G115" s="109">
        <v>570000</v>
      </c>
      <c r="H115" s="107" t="s">
        <v>66</v>
      </c>
      <c r="I115" s="107" t="s">
        <v>78</v>
      </c>
      <c r="J115" s="110">
        <v>44687</v>
      </c>
    </row>
    <row r="116" spans="1:10" ht="15">
      <c r="A116" s="107" t="s">
        <v>40</v>
      </c>
      <c r="B116" s="107" t="s">
        <v>174</v>
      </c>
      <c r="C116" s="107" t="s">
        <v>64</v>
      </c>
      <c r="D116" s="107" t="s">
        <v>65</v>
      </c>
      <c r="E116" s="107" t="s">
        <v>63</v>
      </c>
      <c r="F116" s="108">
        <v>532251</v>
      </c>
      <c r="G116" s="109">
        <v>375000</v>
      </c>
      <c r="H116" s="107" t="s">
        <v>66</v>
      </c>
      <c r="I116" s="107" t="s">
        <v>78</v>
      </c>
      <c r="J116" s="110">
        <v>44685</v>
      </c>
    </row>
    <row r="117" spans="1:10" ht="15">
      <c r="A117" s="107" t="s">
        <v>40</v>
      </c>
      <c r="B117" s="107" t="s">
        <v>174</v>
      </c>
      <c r="C117" s="107" t="s">
        <v>79</v>
      </c>
      <c r="D117" s="107" t="s">
        <v>80</v>
      </c>
      <c r="E117" s="107" t="s">
        <v>63</v>
      </c>
      <c r="F117" s="108">
        <v>532942</v>
      </c>
      <c r="G117" s="109">
        <v>560000</v>
      </c>
      <c r="H117" s="107" t="s">
        <v>66</v>
      </c>
      <c r="I117" s="107" t="s">
        <v>78</v>
      </c>
      <c r="J117" s="110">
        <v>44708</v>
      </c>
    </row>
    <row r="118" spans="1:10" ht="15">
      <c r="A118" s="107" t="s">
        <v>40</v>
      </c>
      <c r="B118" s="107" t="s">
        <v>174</v>
      </c>
      <c r="C118" s="107" t="s">
        <v>73</v>
      </c>
      <c r="D118" s="107" t="s">
        <v>74</v>
      </c>
      <c r="E118" s="107" t="s">
        <v>63</v>
      </c>
      <c r="F118" s="108">
        <v>532416</v>
      </c>
      <c r="G118" s="109">
        <v>517000</v>
      </c>
      <c r="H118" s="107" t="s">
        <v>66</v>
      </c>
      <c r="I118" s="107" t="s">
        <v>78</v>
      </c>
      <c r="J118" s="110">
        <v>44692</v>
      </c>
    </row>
    <row r="119" spans="1:10" ht="15">
      <c r="A119" s="107" t="s">
        <v>40</v>
      </c>
      <c r="B119" s="107" t="s">
        <v>174</v>
      </c>
      <c r="C119" s="107" t="s">
        <v>64</v>
      </c>
      <c r="D119" s="107" t="s">
        <v>65</v>
      </c>
      <c r="E119" s="107" t="s">
        <v>63</v>
      </c>
      <c r="F119" s="108">
        <v>532310</v>
      </c>
      <c r="G119" s="109">
        <v>280000</v>
      </c>
      <c r="H119" s="107" t="s">
        <v>66</v>
      </c>
      <c r="I119" s="107" t="s">
        <v>78</v>
      </c>
      <c r="J119" s="110">
        <v>44687</v>
      </c>
    </row>
    <row r="120" spans="1:10" ht="15">
      <c r="A120" s="107" t="s">
        <v>40</v>
      </c>
      <c r="B120" s="107" t="s">
        <v>174</v>
      </c>
      <c r="C120" s="107" t="s">
        <v>96</v>
      </c>
      <c r="D120" s="107" t="s">
        <v>97</v>
      </c>
      <c r="E120" s="107" t="s">
        <v>63</v>
      </c>
      <c r="F120" s="108">
        <v>532565</v>
      </c>
      <c r="G120" s="109">
        <v>275000</v>
      </c>
      <c r="H120" s="107" t="s">
        <v>66</v>
      </c>
      <c r="I120" s="107" t="s">
        <v>78</v>
      </c>
      <c r="J120" s="110">
        <v>44697</v>
      </c>
    </row>
    <row r="121" spans="1:10" ht="15">
      <c r="A121" s="107" t="s">
        <v>40</v>
      </c>
      <c r="B121" s="107" t="s">
        <v>174</v>
      </c>
      <c r="C121" s="107" t="s">
        <v>64</v>
      </c>
      <c r="D121" s="107" t="s">
        <v>65</v>
      </c>
      <c r="E121" s="107" t="s">
        <v>63</v>
      </c>
      <c r="F121" s="108">
        <v>532277</v>
      </c>
      <c r="G121" s="109">
        <v>884000</v>
      </c>
      <c r="H121" s="107" t="s">
        <v>66</v>
      </c>
      <c r="I121" s="107" t="s">
        <v>78</v>
      </c>
      <c r="J121" s="110">
        <v>44686</v>
      </c>
    </row>
    <row r="122" spans="1:10" ht="15">
      <c r="A122" s="107" t="s">
        <v>40</v>
      </c>
      <c r="B122" s="107" t="s">
        <v>174</v>
      </c>
      <c r="C122" s="107" t="s">
        <v>73</v>
      </c>
      <c r="D122" s="107" t="s">
        <v>74</v>
      </c>
      <c r="E122" s="107" t="s">
        <v>71</v>
      </c>
      <c r="F122" s="108">
        <v>532996</v>
      </c>
      <c r="G122" s="109">
        <v>310000</v>
      </c>
      <c r="H122" s="107" t="s">
        <v>66</v>
      </c>
      <c r="I122" s="107" t="s">
        <v>78</v>
      </c>
      <c r="J122" s="110">
        <v>44712</v>
      </c>
    </row>
    <row r="123" spans="1:10" ht="15">
      <c r="A123" s="107" t="s">
        <v>40</v>
      </c>
      <c r="B123" s="107" t="s">
        <v>174</v>
      </c>
      <c r="C123" s="107" t="s">
        <v>64</v>
      </c>
      <c r="D123" s="107" t="s">
        <v>106</v>
      </c>
      <c r="E123" s="107" t="s">
        <v>63</v>
      </c>
      <c r="F123" s="108">
        <v>532955</v>
      </c>
      <c r="G123" s="109">
        <v>678000</v>
      </c>
      <c r="H123" s="107" t="s">
        <v>66</v>
      </c>
      <c r="I123" s="107" t="s">
        <v>78</v>
      </c>
      <c r="J123" s="110">
        <v>44712</v>
      </c>
    </row>
    <row r="124" spans="1:10" ht="15">
      <c r="A124" s="107" t="s">
        <v>40</v>
      </c>
      <c r="B124" s="107" t="s">
        <v>174</v>
      </c>
      <c r="C124" s="107" t="s">
        <v>79</v>
      </c>
      <c r="D124" s="107" t="s">
        <v>80</v>
      </c>
      <c r="E124" s="107" t="s">
        <v>63</v>
      </c>
      <c r="F124" s="108">
        <v>532258</v>
      </c>
      <c r="G124" s="109">
        <v>650001.13</v>
      </c>
      <c r="H124" s="107" t="s">
        <v>66</v>
      </c>
      <c r="I124" s="107" t="s">
        <v>78</v>
      </c>
      <c r="J124" s="110">
        <v>44685</v>
      </c>
    </row>
    <row r="125" spans="1:10" ht="15">
      <c r="A125" s="107" t="s">
        <v>40</v>
      </c>
      <c r="B125" s="107" t="s">
        <v>174</v>
      </c>
      <c r="C125" s="107" t="s">
        <v>64</v>
      </c>
      <c r="D125" s="107" t="s">
        <v>56</v>
      </c>
      <c r="E125" s="107" t="s">
        <v>71</v>
      </c>
      <c r="F125" s="108">
        <v>532973</v>
      </c>
      <c r="G125" s="109">
        <v>240000</v>
      </c>
      <c r="H125" s="107" t="s">
        <v>66</v>
      </c>
      <c r="I125" s="107" t="s">
        <v>78</v>
      </c>
      <c r="J125" s="110">
        <v>44712</v>
      </c>
    </row>
    <row r="126" spans="1:10" ht="15">
      <c r="A126" s="107" t="s">
        <v>40</v>
      </c>
      <c r="B126" s="107" t="s">
        <v>174</v>
      </c>
      <c r="C126" s="107" t="s">
        <v>73</v>
      </c>
      <c r="D126" s="107" t="s">
        <v>74</v>
      </c>
      <c r="E126" s="107" t="s">
        <v>63</v>
      </c>
      <c r="F126" s="108">
        <v>532215</v>
      </c>
      <c r="G126" s="109">
        <v>568000</v>
      </c>
      <c r="H126" s="107" t="s">
        <v>66</v>
      </c>
      <c r="I126" s="107" t="s">
        <v>78</v>
      </c>
      <c r="J126" s="110">
        <v>44684</v>
      </c>
    </row>
    <row r="127" spans="1:10" ht="15">
      <c r="A127" s="107" t="s">
        <v>40</v>
      </c>
      <c r="B127" s="107" t="s">
        <v>174</v>
      </c>
      <c r="C127" s="107" t="s">
        <v>64</v>
      </c>
      <c r="D127" s="107" t="s">
        <v>65</v>
      </c>
      <c r="E127" s="107" t="s">
        <v>63</v>
      </c>
      <c r="F127" s="108">
        <v>532217</v>
      </c>
      <c r="G127" s="109">
        <v>258000</v>
      </c>
      <c r="H127" s="107" t="s">
        <v>66</v>
      </c>
      <c r="I127" s="107" t="s">
        <v>78</v>
      </c>
      <c r="J127" s="110">
        <v>44684</v>
      </c>
    </row>
    <row r="128" spans="1:10" ht="15">
      <c r="A128" s="107" t="s">
        <v>40</v>
      </c>
      <c r="B128" s="107" t="s">
        <v>174</v>
      </c>
      <c r="C128" s="107" t="s">
        <v>64</v>
      </c>
      <c r="D128" s="107" t="s">
        <v>65</v>
      </c>
      <c r="E128" s="107" t="s">
        <v>63</v>
      </c>
      <c r="F128" s="108">
        <v>532988</v>
      </c>
      <c r="G128" s="109">
        <v>1700000</v>
      </c>
      <c r="H128" s="107" t="s">
        <v>66</v>
      </c>
      <c r="I128" s="107" t="s">
        <v>78</v>
      </c>
      <c r="J128" s="110">
        <v>44712</v>
      </c>
    </row>
    <row r="129" spans="1:10" ht="15">
      <c r="A129" s="107" t="s">
        <v>40</v>
      </c>
      <c r="B129" s="107" t="s">
        <v>174</v>
      </c>
      <c r="C129" s="107" t="s">
        <v>64</v>
      </c>
      <c r="D129" s="107" t="s">
        <v>65</v>
      </c>
      <c r="E129" s="107" t="s">
        <v>63</v>
      </c>
      <c r="F129" s="108">
        <v>532985</v>
      </c>
      <c r="G129" s="109">
        <v>880000</v>
      </c>
      <c r="H129" s="107" t="s">
        <v>66</v>
      </c>
      <c r="I129" s="107" t="s">
        <v>78</v>
      </c>
      <c r="J129" s="110">
        <v>44712</v>
      </c>
    </row>
    <row r="130" spans="1:10" ht="15">
      <c r="A130" s="107" t="s">
        <v>40</v>
      </c>
      <c r="B130" s="107" t="s">
        <v>174</v>
      </c>
      <c r="C130" s="107" t="s">
        <v>64</v>
      </c>
      <c r="D130" s="107" t="s">
        <v>65</v>
      </c>
      <c r="E130" s="107" t="s">
        <v>63</v>
      </c>
      <c r="F130" s="108">
        <v>532980</v>
      </c>
      <c r="G130" s="109">
        <v>350000</v>
      </c>
      <c r="H130" s="107" t="s">
        <v>66</v>
      </c>
      <c r="I130" s="107" t="s">
        <v>78</v>
      </c>
      <c r="J130" s="110">
        <v>44712</v>
      </c>
    </row>
    <row r="131" spans="1:10" ht="15">
      <c r="A131" s="107" t="s">
        <v>40</v>
      </c>
      <c r="B131" s="107" t="s">
        <v>174</v>
      </c>
      <c r="C131" s="107" t="s">
        <v>64</v>
      </c>
      <c r="D131" s="107" t="s">
        <v>65</v>
      </c>
      <c r="E131" s="107" t="s">
        <v>63</v>
      </c>
      <c r="F131" s="108">
        <v>532978</v>
      </c>
      <c r="G131" s="109">
        <v>630000</v>
      </c>
      <c r="H131" s="107" t="s">
        <v>66</v>
      </c>
      <c r="I131" s="107" t="s">
        <v>78</v>
      </c>
      <c r="J131" s="110">
        <v>44712</v>
      </c>
    </row>
    <row r="132" spans="1:10" ht="15">
      <c r="A132" s="107" t="s">
        <v>40</v>
      </c>
      <c r="B132" s="107" t="s">
        <v>174</v>
      </c>
      <c r="C132" s="107" t="s">
        <v>64</v>
      </c>
      <c r="D132" s="107" t="s">
        <v>65</v>
      </c>
      <c r="E132" s="107" t="s">
        <v>63</v>
      </c>
      <c r="F132" s="108">
        <v>532743</v>
      </c>
      <c r="G132" s="109">
        <v>335000</v>
      </c>
      <c r="H132" s="107" t="s">
        <v>66</v>
      </c>
      <c r="I132" s="107" t="s">
        <v>78</v>
      </c>
      <c r="J132" s="110">
        <v>44701</v>
      </c>
    </row>
    <row r="133" spans="1:10" ht="15">
      <c r="A133" s="107" t="s">
        <v>52</v>
      </c>
      <c r="B133" s="107" t="s">
        <v>175</v>
      </c>
      <c r="C133" s="107" t="s">
        <v>35</v>
      </c>
      <c r="D133" s="107" t="s">
        <v>87</v>
      </c>
      <c r="E133" s="107" t="s">
        <v>63</v>
      </c>
      <c r="F133" s="108">
        <v>532379</v>
      </c>
      <c r="G133" s="109">
        <v>312000</v>
      </c>
      <c r="H133" s="107" t="s">
        <v>66</v>
      </c>
      <c r="I133" s="107" t="s">
        <v>78</v>
      </c>
      <c r="J133" s="110">
        <v>44690</v>
      </c>
    </row>
    <row r="134" spans="1:10" ht="15">
      <c r="A134" s="107" t="s">
        <v>52</v>
      </c>
      <c r="B134" s="107" t="s">
        <v>175</v>
      </c>
      <c r="C134" s="107" t="s">
        <v>35</v>
      </c>
      <c r="D134" s="107" t="s">
        <v>87</v>
      </c>
      <c r="E134" s="107" t="s">
        <v>63</v>
      </c>
      <c r="F134" s="108">
        <v>532549</v>
      </c>
      <c r="G134" s="109">
        <v>465000</v>
      </c>
      <c r="H134" s="107" t="s">
        <v>66</v>
      </c>
      <c r="I134" s="107" t="s">
        <v>78</v>
      </c>
      <c r="J134" s="110">
        <v>44694</v>
      </c>
    </row>
    <row r="135" spans="1:10" ht="15">
      <c r="A135" s="107" t="s">
        <v>52</v>
      </c>
      <c r="B135" s="107" t="s">
        <v>175</v>
      </c>
      <c r="C135" s="107" t="s">
        <v>35</v>
      </c>
      <c r="D135" s="107" t="s">
        <v>87</v>
      </c>
      <c r="E135" s="107" t="s">
        <v>63</v>
      </c>
      <c r="F135" s="108">
        <v>532843</v>
      </c>
      <c r="G135" s="109">
        <v>381000</v>
      </c>
      <c r="H135" s="107" t="s">
        <v>66</v>
      </c>
      <c r="I135" s="107" t="s">
        <v>78</v>
      </c>
      <c r="J135" s="110">
        <v>44706</v>
      </c>
    </row>
    <row r="136" spans="1:10" ht="15">
      <c r="A136" s="107" t="s">
        <v>52</v>
      </c>
      <c r="B136" s="107" t="s">
        <v>175</v>
      </c>
      <c r="C136" s="107" t="s">
        <v>35</v>
      </c>
      <c r="D136" s="107" t="s">
        <v>87</v>
      </c>
      <c r="E136" s="107" t="s">
        <v>63</v>
      </c>
      <c r="F136" s="108">
        <v>532373</v>
      </c>
      <c r="G136" s="109">
        <v>545000</v>
      </c>
      <c r="H136" s="107" t="s">
        <v>66</v>
      </c>
      <c r="I136" s="107" t="s">
        <v>78</v>
      </c>
      <c r="J136" s="110">
        <v>44690</v>
      </c>
    </row>
    <row r="137" spans="1:10" ht="15">
      <c r="A137" s="107" t="s">
        <v>52</v>
      </c>
      <c r="B137" s="107" t="s">
        <v>175</v>
      </c>
      <c r="C137" s="107" t="s">
        <v>35</v>
      </c>
      <c r="D137" s="107" t="s">
        <v>87</v>
      </c>
      <c r="E137" s="107" t="s">
        <v>63</v>
      </c>
      <c r="F137" s="108">
        <v>532428</v>
      </c>
      <c r="G137" s="109">
        <v>340000</v>
      </c>
      <c r="H137" s="107" t="s">
        <v>66</v>
      </c>
      <c r="I137" s="107" t="s">
        <v>78</v>
      </c>
      <c r="J137" s="110">
        <v>44692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34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7" t="s">
        <v>0</v>
      </c>
      <c r="B1" s="87" t="s">
        <v>42</v>
      </c>
      <c r="C1" s="87" t="s">
        <v>1</v>
      </c>
      <c r="D1" s="87" t="s">
        <v>38</v>
      </c>
      <c r="E1" s="87" t="s">
        <v>36</v>
      </c>
      <c r="F1" s="87" t="s">
        <v>43</v>
      </c>
      <c r="G1" s="87" t="s">
        <v>37</v>
      </c>
      <c r="H1" s="87" t="s">
        <v>48</v>
      </c>
      <c r="L1">
        <v>34</v>
      </c>
    </row>
    <row r="2" spans="1:12" ht="15">
      <c r="A2" s="111" t="s">
        <v>41</v>
      </c>
      <c r="B2" s="111" t="s">
        <v>170</v>
      </c>
      <c r="C2" s="111" t="s">
        <v>111</v>
      </c>
      <c r="D2" s="111" t="s">
        <v>110</v>
      </c>
      <c r="E2" s="112">
        <v>532207</v>
      </c>
      <c r="F2" s="113">
        <v>190000</v>
      </c>
      <c r="G2" s="114">
        <v>44684</v>
      </c>
      <c r="H2" s="111" t="s">
        <v>112</v>
      </c>
    </row>
    <row r="3" spans="1:12" ht="15">
      <c r="A3" s="111" t="s">
        <v>41</v>
      </c>
      <c r="B3" s="111" t="s">
        <v>170</v>
      </c>
      <c r="C3" s="111" t="s">
        <v>111</v>
      </c>
      <c r="D3" s="111" t="s">
        <v>151</v>
      </c>
      <c r="E3" s="112">
        <v>532800</v>
      </c>
      <c r="F3" s="113">
        <v>130000</v>
      </c>
      <c r="G3" s="114">
        <v>44705</v>
      </c>
      <c r="H3" s="111" t="s">
        <v>152</v>
      </c>
    </row>
    <row r="4" spans="1:12" ht="15">
      <c r="A4" s="111" t="s">
        <v>41</v>
      </c>
      <c r="B4" s="111" t="s">
        <v>170</v>
      </c>
      <c r="C4" s="111" t="s">
        <v>81</v>
      </c>
      <c r="D4" s="111" t="s">
        <v>141</v>
      </c>
      <c r="E4" s="112">
        <v>532617</v>
      </c>
      <c r="F4" s="113">
        <v>1235000</v>
      </c>
      <c r="G4" s="114">
        <v>44698</v>
      </c>
      <c r="H4" s="111" t="s">
        <v>142</v>
      </c>
    </row>
    <row r="5" spans="1:12" ht="15">
      <c r="A5" s="111" t="s">
        <v>39</v>
      </c>
      <c r="B5" s="111" t="s">
        <v>171</v>
      </c>
      <c r="C5" s="111" t="s">
        <v>147</v>
      </c>
      <c r="D5" s="111" t="s">
        <v>148</v>
      </c>
      <c r="E5" s="112">
        <v>532741</v>
      </c>
      <c r="F5" s="113">
        <v>640000</v>
      </c>
      <c r="G5" s="114">
        <v>44701</v>
      </c>
      <c r="H5" s="111" t="s">
        <v>133</v>
      </c>
    </row>
    <row r="6" spans="1:12" ht="15">
      <c r="A6" s="111" t="s">
        <v>39</v>
      </c>
      <c r="B6" s="111" t="s">
        <v>171</v>
      </c>
      <c r="C6" s="111" t="s">
        <v>111</v>
      </c>
      <c r="D6" s="111" t="s">
        <v>153</v>
      </c>
      <c r="E6" s="112">
        <v>532840</v>
      </c>
      <c r="F6" s="113">
        <v>610000</v>
      </c>
      <c r="G6" s="114">
        <v>44706</v>
      </c>
      <c r="H6" s="111" t="s">
        <v>154</v>
      </c>
    </row>
    <row r="7" spans="1:12" ht="15">
      <c r="A7" s="111" t="s">
        <v>39</v>
      </c>
      <c r="B7" s="111" t="s">
        <v>171</v>
      </c>
      <c r="C7" s="111" t="s">
        <v>147</v>
      </c>
      <c r="D7" s="111" t="s">
        <v>105</v>
      </c>
      <c r="E7" s="112">
        <v>532945</v>
      </c>
      <c r="F7" s="113">
        <v>851650</v>
      </c>
      <c r="G7" s="114">
        <v>44708</v>
      </c>
      <c r="H7" s="111" t="s">
        <v>133</v>
      </c>
    </row>
    <row r="8" spans="1:12" ht="15">
      <c r="A8" s="111" t="s">
        <v>39</v>
      </c>
      <c r="B8" s="111" t="s">
        <v>171</v>
      </c>
      <c r="C8" s="111" t="s">
        <v>120</v>
      </c>
      <c r="D8" s="111" t="s">
        <v>164</v>
      </c>
      <c r="E8" s="112">
        <v>532956</v>
      </c>
      <c r="F8" s="113">
        <v>95000</v>
      </c>
      <c r="G8" s="114">
        <v>44712</v>
      </c>
      <c r="H8" s="111" t="s">
        <v>144</v>
      </c>
    </row>
    <row r="9" spans="1:12" ht="15">
      <c r="A9" s="111" t="s">
        <v>39</v>
      </c>
      <c r="B9" s="111" t="s">
        <v>171</v>
      </c>
      <c r="C9" s="111" t="s">
        <v>131</v>
      </c>
      <c r="D9" s="111" t="s">
        <v>162</v>
      </c>
      <c r="E9" s="112">
        <v>532954</v>
      </c>
      <c r="F9" s="113">
        <v>409468</v>
      </c>
      <c r="G9" s="114">
        <v>44712</v>
      </c>
      <c r="H9" s="111" t="s">
        <v>163</v>
      </c>
    </row>
    <row r="10" spans="1:12" ht="15">
      <c r="A10" s="111" t="s">
        <v>39</v>
      </c>
      <c r="B10" s="111" t="s">
        <v>171</v>
      </c>
      <c r="C10" s="111" t="s">
        <v>147</v>
      </c>
      <c r="D10" s="111" t="s">
        <v>146</v>
      </c>
      <c r="E10" s="112">
        <v>532732</v>
      </c>
      <c r="F10" s="113">
        <v>2610000</v>
      </c>
      <c r="G10" s="114">
        <v>44701</v>
      </c>
      <c r="H10" s="111" t="s">
        <v>144</v>
      </c>
    </row>
    <row r="11" spans="1:12" ht="15">
      <c r="A11" s="111" t="s">
        <v>39</v>
      </c>
      <c r="B11" s="111" t="s">
        <v>171</v>
      </c>
      <c r="C11" s="111" t="s">
        <v>120</v>
      </c>
      <c r="D11" s="111" t="s">
        <v>143</v>
      </c>
      <c r="E11" s="112">
        <v>532681</v>
      </c>
      <c r="F11" s="113">
        <v>100000</v>
      </c>
      <c r="G11" s="114">
        <v>44699</v>
      </c>
      <c r="H11" s="111" t="s">
        <v>144</v>
      </c>
    </row>
    <row r="12" spans="1:12" ht="15">
      <c r="A12" s="111" t="s">
        <v>39</v>
      </c>
      <c r="B12" s="111" t="s">
        <v>171</v>
      </c>
      <c r="C12" s="111" t="s">
        <v>111</v>
      </c>
      <c r="D12" s="111" t="s">
        <v>132</v>
      </c>
      <c r="E12" s="112">
        <v>532415</v>
      </c>
      <c r="F12" s="113">
        <v>270000</v>
      </c>
      <c r="G12" s="114">
        <v>44692</v>
      </c>
      <c r="H12" s="111" t="s">
        <v>133</v>
      </c>
    </row>
    <row r="13" spans="1:12" ht="15">
      <c r="A13" s="111" t="s">
        <v>39</v>
      </c>
      <c r="B13" s="111" t="s">
        <v>171</v>
      </c>
      <c r="C13" s="111" t="s">
        <v>111</v>
      </c>
      <c r="D13" s="111" t="s">
        <v>122</v>
      </c>
      <c r="E13" s="112">
        <v>532314</v>
      </c>
      <c r="F13" s="113">
        <v>140000</v>
      </c>
      <c r="G13" s="114">
        <v>44687</v>
      </c>
      <c r="H13" s="111" t="s">
        <v>123</v>
      </c>
    </row>
    <row r="14" spans="1:12" ht="15">
      <c r="A14" s="111" t="s">
        <v>39</v>
      </c>
      <c r="B14" s="111" t="s">
        <v>171</v>
      </c>
      <c r="C14" s="111" t="s">
        <v>111</v>
      </c>
      <c r="D14" s="111" t="s">
        <v>157</v>
      </c>
      <c r="E14" s="112">
        <v>532888</v>
      </c>
      <c r="F14" s="113">
        <v>308750</v>
      </c>
      <c r="G14" s="114">
        <v>44707</v>
      </c>
      <c r="H14" s="111" t="s">
        <v>158</v>
      </c>
    </row>
    <row r="15" spans="1:12" ht="15">
      <c r="A15" s="111" t="s">
        <v>69</v>
      </c>
      <c r="B15" s="111" t="s">
        <v>173</v>
      </c>
      <c r="C15" s="111" t="s">
        <v>111</v>
      </c>
      <c r="D15" s="111" t="s">
        <v>129</v>
      </c>
      <c r="E15" s="112">
        <v>532411</v>
      </c>
      <c r="F15" s="113">
        <v>225000</v>
      </c>
      <c r="G15" s="114">
        <v>44692</v>
      </c>
      <c r="H15" s="111" t="s">
        <v>115</v>
      </c>
    </row>
    <row r="16" spans="1:12" ht="15">
      <c r="A16" s="111" t="s">
        <v>69</v>
      </c>
      <c r="B16" s="111" t="s">
        <v>173</v>
      </c>
      <c r="C16" s="111" t="s">
        <v>114</v>
      </c>
      <c r="D16" s="111" t="s">
        <v>113</v>
      </c>
      <c r="E16" s="112">
        <v>532234</v>
      </c>
      <c r="F16" s="113">
        <v>329670</v>
      </c>
      <c r="G16" s="114">
        <v>44685</v>
      </c>
      <c r="H16" s="111" t="s">
        <v>115</v>
      </c>
    </row>
    <row r="17" spans="1:8" ht="15">
      <c r="A17" s="111" t="s">
        <v>69</v>
      </c>
      <c r="B17" s="111" t="s">
        <v>173</v>
      </c>
      <c r="C17" s="111" t="s">
        <v>111</v>
      </c>
      <c r="D17" s="111" t="s">
        <v>118</v>
      </c>
      <c r="E17" s="112">
        <v>532306</v>
      </c>
      <c r="F17" s="113">
        <v>230000</v>
      </c>
      <c r="G17" s="114">
        <v>44687</v>
      </c>
      <c r="H17" s="111" t="s">
        <v>115</v>
      </c>
    </row>
    <row r="18" spans="1:8" ht="15">
      <c r="A18" s="111" t="s">
        <v>69</v>
      </c>
      <c r="B18" s="111" t="s">
        <v>173</v>
      </c>
      <c r="C18" s="111" t="s">
        <v>131</v>
      </c>
      <c r="D18" s="111" t="s">
        <v>130</v>
      </c>
      <c r="E18" s="112">
        <v>532412</v>
      </c>
      <c r="F18" s="113">
        <v>383838</v>
      </c>
      <c r="G18" s="114">
        <v>44692</v>
      </c>
      <c r="H18" s="111" t="s">
        <v>115</v>
      </c>
    </row>
    <row r="19" spans="1:8" ht="15">
      <c r="A19" s="111" t="s">
        <v>69</v>
      </c>
      <c r="B19" s="111" t="s">
        <v>173</v>
      </c>
      <c r="C19" s="111" t="s">
        <v>111</v>
      </c>
      <c r="D19" s="111" t="s">
        <v>140</v>
      </c>
      <c r="E19" s="112">
        <v>532576</v>
      </c>
      <c r="F19" s="113">
        <v>235000</v>
      </c>
      <c r="G19" s="114">
        <v>44697</v>
      </c>
      <c r="H19" s="111" t="s">
        <v>128</v>
      </c>
    </row>
    <row r="20" spans="1:8" ht="15">
      <c r="A20" s="111" t="s">
        <v>69</v>
      </c>
      <c r="B20" s="111" t="s">
        <v>173</v>
      </c>
      <c r="C20" s="111" t="s">
        <v>111</v>
      </c>
      <c r="D20" s="111" t="s">
        <v>136</v>
      </c>
      <c r="E20" s="112">
        <v>532544</v>
      </c>
      <c r="F20" s="113">
        <v>292000</v>
      </c>
      <c r="G20" s="114">
        <v>44694</v>
      </c>
      <c r="H20" s="111" t="s">
        <v>137</v>
      </c>
    </row>
    <row r="21" spans="1:8" ht="15">
      <c r="A21" s="111" t="s">
        <v>69</v>
      </c>
      <c r="B21" s="111" t="s">
        <v>173</v>
      </c>
      <c r="C21" s="111" t="s">
        <v>111</v>
      </c>
      <c r="D21" s="111" t="s">
        <v>150</v>
      </c>
      <c r="E21" s="112">
        <v>532793</v>
      </c>
      <c r="F21" s="113">
        <v>280000</v>
      </c>
      <c r="G21" s="114">
        <v>44705</v>
      </c>
      <c r="H21" s="111" t="s">
        <v>128</v>
      </c>
    </row>
    <row r="22" spans="1:8" ht="15">
      <c r="A22" s="111" t="s">
        <v>69</v>
      </c>
      <c r="B22" s="111" t="s">
        <v>173</v>
      </c>
      <c r="C22" s="111" t="s">
        <v>111</v>
      </c>
      <c r="D22" s="111" t="s">
        <v>155</v>
      </c>
      <c r="E22" s="112">
        <v>532842</v>
      </c>
      <c r="F22" s="113">
        <v>80000</v>
      </c>
      <c r="G22" s="114">
        <v>44706</v>
      </c>
      <c r="H22" s="111" t="s">
        <v>156</v>
      </c>
    </row>
    <row r="23" spans="1:8" ht="15">
      <c r="A23" s="111" t="s">
        <v>69</v>
      </c>
      <c r="B23" s="111" t="s">
        <v>173</v>
      </c>
      <c r="C23" s="111" t="s">
        <v>114</v>
      </c>
      <c r="D23" s="111" t="s">
        <v>126</v>
      </c>
      <c r="E23" s="112">
        <v>532385</v>
      </c>
      <c r="F23" s="113">
        <v>356125</v>
      </c>
      <c r="G23" s="114">
        <v>44691</v>
      </c>
      <c r="H23" s="111" t="s">
        <v>115</v>
      </c>
    </row>
    <row r="24" spans="1:8" ht="15">
      <c r="A24" s="111" t="s">
        <v>69</v>
      </c>
      <c r="B24" s="111" t="s">
        <v>173</v>
      </c>
      <c r="C24" s="111" t="s">
        <v>120</v>
      </c>
      <c r="D24" s="111" t="s">
        <v>119</v>
      </c>
      <c r="E24" s="112">
        <v>532307</v>
      </c>
      <c r="F24" s="113">
        <v>220000</v>
      </c>
      <c r="G24" s="114">
        <v>44687</v>
      </c>
      <c r="H24" s="111" t="s">
        <v>121</v>
      </c>
    </row>
    <row r="25" spans="1:8" ht="30">
      <c r="A25" s="111" t="s">
        <v>40</v>
      </c>
      <c r="B25" s="111" t="s">
        <v>174</v>
      </c>
      <c r="C25" s="111" t="s">
        <v>111</v>
      </c>
      <c r="D25" s="111" t="s">
        <v>138</v>
      </c>
      <c r="E25" s="112">
        <v>532574</v>
      </c>
      <c r="F25" s="113">
        <v>90500</v>
      </c>
      <c r="G25" s="114">
        <v>44697</v>
      </c>
      <c r="H25" s="111" t="s">
        <v>139</v>
      </c>
    </row>
    <row r="26" spans="1:8" ht="30">
      <c r="A26" s="111" t="s">
        <v>40</v>
      </c>
      <c r="B26" s="111" t="s">
        <v>174</v>
      </c>
      <c r="C26" s="111" t="s">
        <v>111</v>
      </c>
      <c r="D26" s="111" t="s">
        <v>116</v>
      </c>
      <c r="E26" s="112">
        <v>532235</v>
      </c>
      <c r="F26" s="113">
        <v>160000</v>
      </c>
      <c r="G26" s="114">
        <v>44685</v>
      </c>
      <c r="H26" s="111" t="s">
        <v>117</v>
      </c>
    </row>
    <row r="27" spans="1:8" ht="30">
      <c r="A27" s="111" t="s">
        <v>40</v>
      </c>
      <c r="B27" s="111" t="s">
        <v>174</v>
      </c>
      <c r="C27" s="111" t="s">
        <v>111</v>
      </c>
      <c r="D27" s="111" t="s">
        <v>149</v>
      </c>
      <c r="E27" s="112">
        <v>532760</v>
      </c>
      <c r="F27" s="113">
        <v>135000</v>
      </c>
      <c r="G27" s="114">
        <v>44704</v>
      </c>
      <c r="H27" s="111" t="s">
        <v>139</v>
      </c>
    </row>
    <row r="28" spans="1:8" ht="15">
      <c r="A28" s="111" t="s">
        <v>40</v>
      </c>
      <c r="B28" s="111" t="s">
        <v>174</v>
      </c>
      <c r="C28" s="111" t="s">
        <v>111</v>
      </c>
      <c r="D28" s="111" t="s">
        <v>159</v>
      </c>
      <c r="E28" s="112">
        <v>532908</v>
      </c>
      <c r="F28" s="113">
        <v>343500</v>
      </c>
      <c r="G28" s="114">
        <v>44708</v>
      </c>
      <c r="H28" s="111" t="s">
        <v>115</v>
      </c>
    </row>
    <row r="29" spans="1:8" ht="15">
      <c r="A29" s="111" t="s">
        <v>40</v>
      </c>
      <c r="B29" s="111" t="s">
        <v>174</v>
      </c>
      <c r="C29" s="111" t="s">
        <v>81</v>
      </c>
      <c r="D29" s="111" t="s">
        <v>124</v>
      </c>
      <c r="E29" s="112">
        <v>532356</v>
      </c>
      <c r="F29" s="113">
        <v>2000000</v>
      </c>
      <c r="G29" s="114">
        <v>44690</v>
      </c>
      <c r="H29" s="111" t="s">
        <v>125</v>
      </c>
    </row>
    <row r="30" spans="1:8" ht="15">
      <c r="A30" s="111" t="s">
        <v>40</v>
      </c>
      <c r="B30" s="111" t="s">
        <v>174</v>
      </c>
      <c r="C30" s="111" t="s">
        <v>111</v>
      </c>
      <c r="D30" s="111" t="s">
        <v>145</v>
      </c>
      <c r="E30" s="112">
        <v>532715</v>
      </c>
      <c r="F30" s="113">
        <v>283500</v>
      </c>
      <c r="G30" s="114">
        <v>44701</v>
      </c>
      <c r="H30" s="111" t="s">
        <v>128</v>
      </c>
    </row>
    <row r="31" spans="1:8" ht="15">
      <c r="A31" s="111" t="s">
        <v>40</v>
      </c>
      <c r="B31" s="111" t="s">
        <v>174</v>
      </c>
      <c r="C31" s="111" t="s">
        <v>111</v>
      </c>
      <c r="D31" s="111" t="s">
        <v>127</v>
      </c>
      <c r="E31" s="112">
        <v>532398</v>
      </c>
      <c r="F31" s="113">
        <v>208000</v>
      </c>
      <c r="G31" s="114">
        <v>44691</v>
      </c>
      <c r="H31" s="111" t="s">
        <v>128</v>
      </c>
    </row>
    <row r="32" spans="1:8" ht="15">
      <c r="A32" s="111" t="s">
        <v>40</v>
      </c>
      <c r="B32" s="111" t="s">
        <v>174</v>
      </c>
      <c r="C32" s="111" t="s">
        <v>147</v>
      </c>
      <c r="D32" s="111" t="s">
        <v>160</v>
      </c>
      <c r="E32" s="112">
        <v>532947</v>
      </c>
      <c r="F32" s="113">
        <v>1100000</v>
      </c>
      <c r="G32" s="114">
        <v>44708</v>
      </c>
      <c r="H32" s="111" t="s">
        <v>161</v>
      </c>
    </row>
    <row r="33" spans="1:8" ht="15">
      <c r="A33" s="111" t="s">
        <v>40</v>
      </c>
      <c r="B33" s="111" t="s">
        <v>174</v>
      </c>
      <c r="C33" s="111" t="s">
        <v>81</v>
      </c>
      <c r="D33" s="111" t="s">
        <v>134</v>
      </c>
      <c r="E33" s="112">
        <v>532458</v>
      </c>
      <c r="F33" s="113">
        <v>4570000</v>
      </c>
      <c r="G33" s="114">
        <v>44693</v>
      </c>
      <c r="H33" s="111" t="s">
        <v>135</v>
      </c>
    </row>
    <row r="34" spans="1:8" ht="15">
      <c r="A34" s="111" t="s">
        <v>40</v>
      </c>
      <c r="B34" s="111" t="s">
        <v>174</v>
      </c>
      <c r="C34" s="111" t="s">
        <v>111</v>
      </c>
      <c r="D34" s="111" t="s">
        <v>165</v>
      </c>
      <c r="E34" s="112">
        <v>532984</v>
      </c>
      <c r="F34" s="113">
        <v>427500</v>
      </c>
      <c r="G34" s="114">
        <v>44712</v>
      </c>
      <c r="H34" s="111" t="s">
        <v>166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7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8" t="s">
        <v>0</v>
      </c>
      <c r="B1" s="89" t="s">
        <v>42</v>
      </c>
      <c r="C1" s="89" t="s">
        <v>43</v>
      </c>
      <c r="D1" s="89" t="s">
        <v>37</v>
      </c>
      <c r="E1" s="90" t="s">
        <v>50</v>
      </c>
      <c r="L1">
        <v>170</v>
      </c>
    </row>
    <row r="2" spans="1:12" ht="12.75" customHeight="1">
      <c r="A2" s="115" t="s">
        <v>92</v>
      </c>
      <c r="B2" s="115" t="s">
        <v>168</v>
      </c>
      <c r="C2" s="116">
        <v>405000</v>
      </c>
      <c r="D2" s="117">
        <v>44693</v>
      </c>
      <c r="E2" s="115" t="s">
        <v>176</v>
      </c>
    </row>
    <row r="3" spans="1:12" ht="12.75" customHeight="1">
      <c r="A3" s="115" t="s">
        <v>76</v>
      </c>
      <c r="B3" s="115" t="s">
        <v>169</v>
      </c>
      <c r="C3" s="116">
        <v>567903</v>
      </c>
      <c r="D3" s="117">
        <v>44705</v>
      </c>
      <c r="E3" s="115" t="s">
        <v>177</v>
      </c>
    </row>
    <row r="4" spans="1:12" ht="12.75" customHeight="1">
      <c r="A4" s="115" t="s">
        <v>76</v>
      </c>
      <c r="B4" s="115" t="s">
        <v>169</v>
      </c>
      <c r="C4" s="116">
        <v>609950</v>
      </c>
      <c r="D4" s="117">
        <v>44694</v>
      </c>
      <c r="E4" s="115" t="s">
        <v>177</v>
      </c>
    </row>
    <row r="5" spans="1:12" ht="12.75" customHeight="1">
      <c r="A5" s="115" t="s">
        <v>76</v>
      </c>
      <c r="B5" s="115" t="s">
        <v>169</v>
      </c>
      <c r="C5" s="116">
        <v>609561</v>
      </c>
      <c r="D5" s="117">
        <v>44699</v>
      </c>
      <c r="E5" s="115" t="s">
        <v>177</v>
      </c>
    </row>
    <row r="6" spans="1:12" ht="12.75" customHeight="1">
      <c r="A6" s="115" t="s">
        <v>76</v>
      </c>
      <c r="B6" s="115" t="s">
        <v>169</v>
      </c>
      <c r="C6" s="116">
        <v>706785</v>
      </c>
      <c r="D6" s="117">
        <v>44712</v>
      </c>
      <c r="E6" s="115" t="s">
        <v>177</v>
      </c>
    </row>
    <row r="7" spans="1:12" ht="12.75" customHeight="1">
      <c r="A7" s="115" t="s">
        <v>76</v>
      </c>
      <c r="B7" s="115" t="s">
        <v>169</v>
      </c>
      <c r="C7" s="116">
        <v>547194</v>
      </c>
      <c r="D7" s="117">
        <v>44712</v>
      </c>
      <c r="E7" s="115" t="s">
        <v>177</v>
      </c>
    </row>
    <row r="8" spans="1:12" ht="12.75" customHeight="1">
      <c r="A8" s="115" t="s">
        <v>76</v>
      </c>
      <c r="B8" s="115" t="s">
        <v>169</v>
      </c>
      <c r="C8" s="116">
        <v>649950</v>
      </c>
      <c r="D8" s="117">
        <v>44705</v>
      </c>
      <c r="E8" s="115" t="s">
        <v>177</v>
      </c>
    </row>
    <row r="9" spans="1:12" ht="12.75" customHeight="1">
      <c r="A9" s="115" t="s">
        <v>76</v>
      </c>
      <c r="B9" s="115" t="s">
        <v>169</v>
      </c>
      <c r="C9" s="116">
        <v>659950</v>
      </c>
      <c r="D9" s="117">
        <v>44687</v>
      </c>
      <c r="E9" s="115" t="s">
        <v>177</v>
      </c>
    </row>
    <row r="10" spans="1:12" ht="12.75" customHeight="1">
      <c r="A10" s="115" t="s">
        <v>76</v>
      </c>
      <c r="B10" s="115" t="s">
        <v>169</v>
      </c>
      <c r="C10" s="116">
        <v>559950</v>
      </c>
      <c r="D10" s="117">
        <v>44685</v>
      </c>
      <c r="E10" s="115" t="s">
        <v>177</v>
      </c>
    </row>
    <row r="11" spans="1:12" ht="12.75" customHeight="1">
      <c r="A11" s="115" t="s">
        <v>41</v>
      </c>
      <c r="B11" s="115" t="s">
        <v>170</v>
      </c>
      <c r="C11" s="116">
        <v>420000</v>
      </c>
      <c r="D11" s="117">
        <v>44690</v>
      </c>
      <c r="E11" s="115" t="s">
        <v>176</v>
      </c>
    </row>
    <row r="12" spans="1:12" ht="12.75" customHeight="1">
      <c r="A12" s="115" t="s">
        <v>41</v>
      </c>
      <c r="B12" s="115" t="s">
        <v>170</v>
      </c>
      <c r="C12" s="116">
        <v>190000</v>
      </c>
      <c r="D12" s="117">
        <v>44684</v>
      </c>
      <c r="E12" s="115" t="s">
        <v>178</v>
      </c>
    </row>
    <row r="13" spans="1:12" ht="15">
      <c r="A13" s="115" t="s">
        <v>41</v>
      </c>
      <c r="B13" s="115" t="s">
        <v>170</v>
      </c>
      <c r="C13" s="116">
        <v>550000</v>
      </c>
      <c r="D13" s="117">
        <v>44684</v>
      </c>
      <c r="E13" s="115" t="s">
        <v>176</v>
      </c>
    </row>
    <row r="14" spans="1:12" ht="15">
      <c r="A14" s="115" t="s">
        <v>41</v>
      </c>
      <c r="B14" s="115" t="s">
        <v>170</v>
      </c>
      <c r="C14" s="116">
        <v>1235000</v>
      </c>
      <c r="D14" s="117">
        <v>44698</v>
      </c>
      <c r="E14" s="115" t="s">
        <v>178</v>
      </c>
    </row>
    <row r="15" spans="1:12" ht="15">
      <c r="A15" s="115" t="s">
        <v>41</v>
      </c>
      <c r="B15" s="115" t="s">
        <v>170</v>
      </c>
      <c r="C15" s="116">
        <v>2200000</v>
      </c>
      <c r="D15" s="117">
        <v>44701</v>
      </c>
      <c r="E15" s="115" t="s">
        <v>176</v>
      </c>
    </row>
    <row r="16" spans="1:12" ht="15">
      <c r="A16" s="115" t="s">
        <v>41</v>
      </c>
      <c r="B16" s="115" t="s">
        <v>170</v>
      </c>
      <c r="C16" s="116">
        <v>350000</v>
      </c>
      <c r="D16" s="117">
        <v>44708</v>
      </c>
      <c r="E16" s="115" t="s">
        <v>176</v>
      </c>
    </row>
    <row r="17" spans="1:5" ht="15">
      <c r="A17" s="115" t="s">
        <v>41</v>
      </c>
      <c r="B17" s="115" t="s">
        <v>170</v>
      </c>
      <c r="C17" s="116">
        <v>595000</v>
      </c>
      <c r="D17" s="117">
        <v>44706</v>
      </c>
      <c r="E17" s="115" t="s">
        <v>176</v>
      </c>
    </row>
    <row r="18" spans="1:5" ht="15">
      <c r="A18" s="115" t="s">
        <v>41</v>
      </c>
      <c r="B18" s="115" t="s">
        <v>170</v>
      </c>
      <c r="C18" s="116">
        <v>414000</v>
      </c>
      <c r="D18" s="117">
        <v>44708</v>
      </c>
      <c r="E18" s="115" t="s">
        <v>176</v>
      </c>
    </row>
    <row r="19" spans="1:5" ht="15">
      <c r="A19" s="115" t="s">
        <v>41</v>
      </c>
      <c r="B19" s="115" t="s">
        <v>170</v>
      </c>
      <c r="C19" s="116">
        <v>130000</v>
      </c>
      <c r="D19" s="117">
        <v>44705</v>
      </c>
      <c r="E19" s="115" t="s">
        <v>178</v>
      </c>
    </row>
    <row r="20" spans="1:5" ht="15">
      <c r="A20" s="115" t="s">
        <v>41</v>
      </c>
      <c r="B20" s="115" t="s">
        <v>170</v>
      </c>
      <c r="C20" s="116">
        <v>350000</v>
      </c>
      <c r="D20" s="117">
        <v>44684</v>
      </c>
      <c r="E20" s="115" t="s">
        <v>176</v>
      </c>
    </row>
    <row r="21" spans="1:5" ht="15">
      <c r="A21" s="115" t="s">
        <v>39</v>
      </c>
      <c r="B21" s="115" t="s">
        <v>171</v>
      </c>
      <c r="C21" s="116">
        <v>325000</v>
      </c>
      <c r="D21" s="117">
        <v>44704</v>
      </c>
      <c r="E21" s="115" t="s">
        <v>176</v>
      </c>
    </row>
    <row r="22" spans="1:5" ht="15">
      <c r="A22" s="115" t="s">
        <v>39</v>
      </c>
      <c r="B22" s="115" t="s">
        <v>171</v>
      </c>
      <c r="C22" s="116">
        <v>515000</v>
      </c>
      <c r="D22" s="117">
        <v>44694</v>
      </c>
      <c r="E22" s="115" t="s">
        <v>176</v>
      </c>
    </row>
    <row r="23" spans="1:5" ht="15">
      <c r="A23" s="115" t="s">
        <v>39</v>
      </c>
      <c r="B23" s="115" t="s">
        <v>171</v>
      </c>
      <c r="C23" s="116">
        <v>574000</v>
      </c>
      <c r="D23" s="117">
        <v>44692</v>
      </c>
      <c r="E23" s="115" t="s">
        <v>176</v>
      </c>
    </row>
    <row r="24" spans="1:5" ht="15">
      <c r="A24" s="115" t="s">
        <v>39</v>
      </c>
      <c r="B24" s="115" t="s">
        <v>171</v>
      </c>
      <c r="C24" s="116">
        <v>409468</v>
      </c>
      <c r="D24" s="117">
        <v>44712</v>
      </c>
      <c r="E24" s="115" t="s">
        <v>178</v>
      </c>
    </row>
    <row r="25" spans="1:5" ht="15">
      <c r="A25" s="115" t="s">
        <v>39</v>
      </c>
      <c r="B25" s="115" t="s">
        <v>171</v>
      </c>
      <c r="C25" s="116">
        <v>410000</v>
      </c>
      <c r="D25" s="117">
        <v>44708</v>
      </c>
      <c r="E25" s="115" t="s">
        <v>176</v>
      </c>
    </row>
    <row r="26" spans="1:5" ht="15">
      <c r="A26" s="115" t="s">
        <v>39</v>
      </c>
      <c r="B26" s="115" t="s">
        <v>171</v>
      </c>
      <c r="C26" s="116">
        <v>1075000</v>
      </c>
      <c r="D26" s="117">
        <v>44687</v>
      </c>
      <c r="E26" s="115" t="s">
        <v>176</v>
      </c>
    </row>
    <row r="27" spans="1:5" ht="15">
      <c r="A27" s="115" t="s">
        <v>39</v>
      </c>
      <c r="B27" s="115" t="s">
        <v>171</v>
      </c>
      <c r="C27" s="116">
        <v>1096165</v>
      </c>
      <c r="D27" s="117">
        <v>44687</v>
      </c>
      <c r="E27" s="115" t="s">
        <v>176</v>
      </c>
    </row>
    <row r="28" spans="1:5" ht="15">
      <c r="A28" s="115" t="s">
        <v>39</v>
      </c>
      <c r="B28" s="115" t="s">
        <v>171</v>
      </c>
      <c r="C28" s="116">
        <v>384000</v>
      </c>
      <c r="D28" s="117">
        <v>44687</v>
      </c>
      <c r="E28" s="115" t="s">
        <v>176</v>
      </c>
    </row>
    <row r="29" spans="1:5" ht="15">
      <c r="A29" s="115" t="s">
        <v>39</v>
      </c>
      <c r="B29" s="115" t="s">
        <v>171</v>
      </c>
      <c r="C29" s="116">
        <v>900000</v>
      </c>
      <c r="D29" s="117">
        <v>44708</v>
      </c>
      <c r="E29" s="115" t="s">
        <v>176</v>
      </c>
    </row>
    <row r="30" spans="1:5" ht="15">
      <c r="A30" s="115" t="s">
        <v>39</v>
      </c>
      <c r="B30" s="115" t="s">
        <v>171</v>
      </c>
      <c r="C30" s="116">
        <v>308750</v>
      </c>
      <c r="D30" s="117">
        <v>44707</v>
      </c>
      <c r="E30" s="115" t="s">
        <v>178</v>
      </c>
    </row>
    <row r="31" spans="1:5" ht="15">
      <c r="A31" s="115" t="s">
        <v>39</v>
      </c>
      <c r="B31" s="115" t="s">
        <v>171</v>
      </c>
      <c r="C31" s="116">
        <v>220000</v>
      </c>
      <c r="D31" s="117">
        <v>44686</v>
      </c>
      <c r="E31" s="115" t="s">
        <v>176</v>
      </c>
    </row>
    <row r="32" spans="1:5" ht="15">
      <c r="A32" s="115" t="s">
        <v>39</v>
      </c>
      <c r="B32" s="115" t="s">
        <v>171</v>
      </c>
      <c r="C32" s="116">
        <v>851650</v>
      </c>
      <c r="D32" s="117">
        <v>44708</v>
      </c>
      <c r="E32" s="115" t="s">
        <v>178</v>
      </c>
    </row>
    <row r="33" spans="1:5" ht="15">
      <c r="A33" s="115" t="s">
        <v>39</v>
      </c>
      <c r="B33" s="115" t="s">
        <v>171</v>
      </c>
      <c r="C33" s="116">
        <v>160000</v>
      </c>
      <c r="D33" s="117">
        <v>44708</v>
      </c>
      <c r="E33" s="115" t="s">
        <v>176</v>
      </c>
    </row>
    <row r="34" spans="1:5" ht="15">
      <c r="A34" s="115" t="s">
        <v>39</v>
      </c>
      <c r="B34" s="115" t="s">
        <v>171</v>
      </c>
      <c r="C34" s="116">
        <v>300000</v>
      </c>
      <c r="D34" s="117">
        <v>44707</v>
      </c>
      <c r="E34" s="115" t="s">
        <v>176</v>
      </c>
    </row>
    <row r="35" spans="1:5" ht="15">
      <c r="A35" s="115" t="s">
        <v>39</v>
      </c>
      <c r="B35" s="115" t="s">
        <v>171</v>
      </c>
      <c r="C35" s="116">
        <v>630000</v>
      </c>
      <c r="D35" s="117">
        <v>44686</v>
      </c>
      <c r="E35" s="115" t="s">
        <v>176</v>
      </c>
    </row>
    <row r="36" spans="1:5" ht="15">
      <c r="A36" s="115" t="s">
        <v>39</v>
      </c>
      <c r="B36" s="115" t="s">
        <v>171</v>
      </c>
      <c r="C36" s="116">
        <v>325000</v>
      </c>
      <c r="D36" s="117">
        <v>44694</v>
      </c>
      <c r="E36" s="115" t="s">
        <v>176</v>
      </c>
    </row>
    <row r="37" spans="1:5" ht="15">
      <c r="A37" s="115" t="s">
        <v>39</v>
      </c>
      <c r="B37" s="115" t="s">
        <v>171</v>
      </c>
      <c r="C37" s="116">
        <v>800000</v>
      </c>
      <c r="D37" s="117">
        <v>44697</v>
      </c>
      <c r="E37" s="115" t="s">
        <v>176</v>
      </c>
    </row>
    <row r="38" spans="1:5" ht="15">
      <c r="A38" s="115" t="s">
        <v>39</v>
      </c>
      <c r="B38" s="115" t="s">
        <v>171</v>
      </c>
      <c r="C38" s="116">
        <v>140000</v>
      </c>
      <c r="D38" s="117">
        <v>44687</v>
      </c>
      <c r="E38" s="115" t="s">
        <v>178</v>
      </c>
    </row>
    <row r="39" spans="1:5" ht="15">
      <c r="A39" s="115" t="s">
        <v>39</v>
      </c>
      <c r="B39" s="115" t="s">
        <v>171</v>
      </c>
      <c r="C39" s="116">
        <v>1390000</v>
      </c>
      <c r="D39" s="117">
        <v>44697</v>
      </c>
      <c r="E39" s="115" t="s">
        <v>176</v>
      </c>
    </row>
    <row r="40" spans="1:5" ht="15">
      <c r="A40" s="115" t="s">
        <v>39</v>
      </c>
      <c r="B40" s="115" t="s">
        <v>171</v>
      </c>
      <c r="C40" s="116">
        <v>511168</v>
      </c>
      <c r="D40" s="117">
        <v>44707</v>
      </c>
      <c r="E40" s="115" t="s">
        <v>177</v>
      </c>
    </row>
    <row r="41" spans="1:5" ht="15">
      <c r="A41" s="115" t="s">
        <v>39</v>
      </c>
      <c r="B41" s="115" t="s">
        <v>171</v>
      </c>
      <c r="C41" s="116">
        <v>535000</v>
      </c>
      <c r="D41" s="117">
        <v>44684</v>
      </c>
      <c r="E41" s="115" t="s">
        <v>176</v>
      </c>
    </row>
    <row r="42" spans="1:5" ht="15">
      <c r="A42" s="115" t="s">
        <v>39</v>
      </c>
      <c r="B42" s="115" t="s">
        <v>171</v>
      </c>
      <c r="C42" s="116">
        <v>610000</v>
      </c>
      <c r="D42" s="117">
        <v>44706</v>
      </c>
      <c r="E42" s="115" t="s">
        <v>178</v>
      </c>
    </row>
    <row r="43" spans="1:5" ht="15">
      <c r="A43" s="115" t="s">
        <v>39</v>
      </c>
      <c r="B43" s="115" t="s">
        <v>171</v>
      </c>
      <c r="C43" s="116">
        <v>600829</v>
      </c>
      <c r="D43" s="117">
        <v>44705</v>
      </c>
      <c r="E43" s="115" t="s">
        <v>177</v>
      </c>
    </row>
    <row r="44" spans="1:5" ht="15">
      <c r="A44" s="115" t="s">
        <v>39</v>
      </c>
      <c r="B44" s="115" t="s">
        <v>171</v>
      </c>
      <c r="C44" s="116">
        <v>95000</v>
      </c>
      <c r="D44" s="117">
        <v>44712</v>
      </c>
      <c r="E44" s="115" t="s">
        <v>178</v>
      </c>
    </row>
    <row r="45" spans="1:5" ht="15">
      <c r="A45" s="115" t="s">
        <v>39</v>
      </c>
      <c r="B45" s="115" t="s">
        <v>171</v>
      </c>
      <c r="C45" s="116">
        <v>410000</v>
      </c>
      <c r="D45" s="117">
        <v>44704</v>
      </c>
      <c r="E45" s="115" t="s">
        <v>176</v>
      </c>
    </row>
    <row r="46" spans="1:5" ht="15">
      <c r="A46" s="115" t="s">
        <v>39</v>
      </c>
      <c r="B46" s="115" t="s">
        <v>171</v>
      </c>
      <c r="C46" s="116">
        <v>732000</v>
      </c>
      <c r="D46" s="117">
        <v>44690</v>
      </c>
      <c r="E46" s="115" t="s">
        <v>176</v>
      </c>
    </row>
    <row r="47" spans="1:5" ht="15">
      <c r="A47" s="115" t="s">
        <v>39</v>
      </c>
      <c r="B47" s="115" t="s">
        <v>171</v>
      </c>
      <c r="C47" s="116">
        <v>339000</v>
      </c>
      <c r="D47" s="117">
        <v>44704</v>
      </c>
      <c r="E47" s="115" t="s">
        <v>176</v>
      </c>
    </row>
    <row r="48" spans="1:5" ht="15">
      <c r="A48" s="115" t="s">
        <v>39</v>
      </c>
      <c r="B48" s="115" t="s">
        <v>171</v>
      </c>
      <c r="C48" s="116">
        <v>415000</v>
      </c>
      <c r="D48" s="117">
        <v>44687</v>
      </c>
      <c r="E48" s="115" t="s">
        <v>176</v>
      </c>
    </row>
    <row r="49" spans="1:5" ht="15">
      <c r="A49" s="115" t="s">
        <v>39</v>
      </c>
      <c r="B49" s="115" t="s">
        <v>171</v>
      </c>
      <c r="C49" s="116">
        <v>640000</v>
      </c>
      <c r="D49" s="117">
        <v>44701</v>
      </c>
      <c r="E49" s="115" t="s">
        <v>178</v>
      </c>
    </row>
    <row r="50" spans="1:5" ht="15">
      <c r="A50" s="115" t="s">
        <v>39</v>
      </c>
      <c r="B50" s="115" t="s">
        <v>171</v>
      </c>
      <c r="C50" s="116">
        <v>1785000</v>
      </c>
      <c r="D50" s="117">
        <v>44705</v>
      </c>
      <c r="E50" s="115" t="s">
        <v>176</v>
      </c>
    </row>
    <row r="51" spans="1:5" ht="15">
      <c r="A51" s="115" t="s">
        <v>39</v>
      </c>
      <c r="B51" s="115" t="s">
        <v>171</v>
      </c>
      <c r="C51" s="116">
        <v>375000</v>
      </c>
      <c r="D51" s="117">
        <v>44693</v>
      </c>
      <c r="E51" s="115" t="s">
        <v>176</v>
      </c>
    </row>
    <row r="52" spans="1:5" ht="15">
      <c r="A52" s="115" t="s">
        <v>39</v>
      </c>
      <c r="B52" s="115" t="s">
        <v>171</v>
      </c>
      <c r="C52" s="116">
        <v>241000</v>
      </c>
      <c r="D52" s="117">
        <v>44700</v>
      </c>
      <c r="E52" s="115" t="s">
        <v>176</v>
      </c>
    </row>
    <row r="53" spans="1:5" ht="15">
      <c r="A53" s="115" t="s">
        <v>39</v>
      </c>
      <c r="B53" s="115" t="s">
        <v>171</v>
      </c>
      <c r="C53" s="116">
        <v>548000</v>
      </c>
      <c r="D53" s="117">
        <v>44699</v>
      </c>
      <c r="E53" s="115" t="s">
        <v>176</v>
      </c>
    </row>
    <row r="54" spans="1:5" ht="15">
      <c r="A54" s="115" t="s">
        <v>39</v>
      </c>
      <c r="B54" s="115" t="s">
        <v>171</v>
      </c>
      <c r="C54" s="116">
        <v>100000</v>
      </c>
      <c r="D54" s="117">
        <v>44699</v>
      </c>
      <c r="E54" s="115" t="s">
        <v>178</v>
      </c>
    </row>
    <row r="55" spans="1:5" ht="15">
      <c r="A55" s="115" t="s">
        <v>39</v>
      </c>
      <c r="B55" s="115" t="s">
        <v>171</v>
      </c>
      <c r="C55" s="116">
        <v>2610000</v>
      </c>
      <c r="D55" s="117">
        <v>44701</v>
      </c>
      <c r="E55" s="115" t="s">
        <v>178</v>
      </c>
    </row>
    <row r="56" spans="1:5" ht="15">
      <c r="A56" s="115" t="s">
        <v>39</v>
      </c>
      <c r="B56" s="115" t="s">
        <v>171</v>
      </c>
      <c r="C56" s="116">
        <v>270000</v>
      </c>
      <c r="D56" s="117">
        <v>44692</v>
      </c>
      <c r="E56" s="115" t="s">
        <v>178</v>
      </c>
    </row>
    <row r="57" spans="1:5" ht="15">
      <c r="A57" s="115" t="s">
        <v>59</v>
      </c>
      <c r="B57" s="115" t="s">
        <v>172</v>
      </c>
      <c r="C57" s="116">
        <v>485000</v>
      </c>
      <c r="D57" s="117">
        <v>44712</v>
      </c>
      <c r="E57" s="115" t="s">
        <v>176</v>
      </c>
    </row>
    <row r="58" spans="1:5" ht="15">
      <c r="A58" s="115" t="s">
        <v>59</v>
      </c>
      <c r="B58" s="115" t="s">
        <v>172</v>
      </c>
      <c r="C58" s="116">
        <v>470000</v>
      </c>
      <c r="D58" s="117">
        <v>44683</v>
      </c>
      <c r="E58" s="115" t="s">
        <v>176</v>
      </c>
    </row>
    <row r="59" spans="1:5" ht="15">
      <c r="A59" s="115" t="s">
        <v>69</v>
      </c>
      <c r="B59" s="115" t="s">
        <v>173</v>
      </c>
      <c r="C59" s="116">
        <v>230000</v>
      </c>
      <c r="D59" s="117">
        <v>44687</v>
      </c>
      <c r="E59" s="115" t="s">
        <v>178</v>
      </c>
    </row>
    <row r="60" spans="1:5" ht="15">
      <c r="A60" s="115" t="s">
        <v>69</v>
      </c>
      <c r="B60" s="115" t="s">
        <v>173</v>
      </c>
      <c r="C60" s="116">
        <v>480000</v>
      </c>
      <c r="D60" s="117">
        <v>44687</v>
      </c>
      <c r="E60" s="115" t="s">
        <v>176</v>
      </c>
    </row>
    <row r="61" spans="1:5" ht="15">
      <c r="A61" s="115" t="s">
        <v>69</v>
      </c>
      <c r="B61" s="115" t="s">
        <v>173</v>
      </c>
      <c r="C61" s="116">
        <v>295000</v>
      </c>
      <c r="D61" s="117">
        <v>44692</v>
      </c>
      <c r="E61" s="115" t="s">
        <v>176</v>
      </c>
    </row>
    <row r="62" spans="1:5" ht="15">
      <c r="A62" s="115" t="s">
        <v>69</v>
      </c>
      <c r="B62" s="115" t="s">
        <v>173</v>
      </c>
      <c r="C62" s="116">
        <v>356125</v>
      </c>
      <c r="D62" s="117">
        <v>44691</v>
      </c>
      <c r="E62" s="115" t="s">
        <v>178</v>
      </c>
    </row>
    <row r="63" spans="1:5" ht="15">
      <c r="A63" s="115" t="s">
        <v>69</v>
      </c>
      <c r="B63" s="115" t="s">
        <v>173</v>
      </c>
      <c r="C63" s="116">
        <v>329670</v>
      </c>
      <c r="D63" s="117">
        <v>44685</v>
      </c>
      <c r="E63" s="115" t="s">
        <v>178</v>
      </c>
    </row>
    <row r="64" spans="1:5" ht="15">
      <c r="A64" s="115" t="s">
        <v>69</v>
      </c>
      <c r="B64" s="115" t="s">
        <v>173</v>
      </c>
      <c r="C64" s="116">
        <v>225000</v>
      </c>
      <c r="D64" s="117">
        <v>44692</v>
      </c>
      <c r="E64" s="115" t="s">
        <v>178</v>
      </c>
    </row>
    <row r="65" spans="1:5" ht="15">
      <c r="A65" s="115" t="s">
        <v>69</v>
      </c>
      <c r="B65" s="115" t="s">
        <v>173</v>
      </c>
      <c r="C65" s="116">
        <v>390000</v>
      </c>
      <c r="D65" s="117">
        <v>44693</v>
      </c>
      <c r="E65" s="115" t="s">
        <v>176</v>
      </c>
    </row>
    <row r="66" spans="1:5" ht="15">
      <c r="A66" s="115" t="s">
        <v>69</v>
      </c>
      <c r="B66" s="115" t="s">
        <v>173</v>
      </c>
      <c r="C66" s="116">
        <v>472500</v>
      </c>
      <c r="D66" s="117">
        <v>44692</v>
      </c>
      <c r="E66" s="115" t="s">
        <v>176</v>
      </c>
    </row>
    <row r="67" spans="1:5" ht="15">
      <c r="A67" s="115" t="s">
        <v>69</v>
      </c>
      <c r="B67" s="115" t="s">
        <v>173</v>
      </c>
      <c r="C67" s="116">
        <v>220000</v>
      </c>
      <c r="D67" s="117">
        <v>44687</v>
      </c>
      <c r="E67" s="115" t="s">
        <v>178</v>
      </c>
    </row>
    <row r="68" spans="1:5" ht="15">
      <c r="A68" s="115" t="s">
        <v>69</v>
      </c>
      <c r="B68" s="115" t="s">
        <v>173</v>
      </c>
      <c r="C68" s="116">
        <v>300000</v>
      </c>
      <c r="D68" s="117">
        <v>44697</v>
      </c>
      <c r="E68" s="115" t="s">
        <v>176</v>
      </c>
    </row>
    <row r="69" spans="1:5" ht="15">
      <c r="A69" s="115" t="s">
        <v>69</v>
      </c>
      <c r="B69" s="115" t="s">
        <v>173</v>
      </c>
      <c r="C69" s="116">
        <v>800000</v>
      </c>
      <c r="D69" s="117">
        <v>44685</v>
      </c>
      <c r="E69" s="115" t="s">
        <v>176</v>
      </c>
    </row>
    <row r="70" spans="1:5" ht="15">
      <c r="A70" s="115" t="s">
        <v>69</v>
      </c>
      <c r="B70" s="115" t="s">
        <v>173</v>
      </c>
      <c r="C70" s="116">
        <v>259000</v>
      </c>
      <c r="D70" s="117">
        <v>44694</v>
      </c>
      <c r="E70" s="115" t="s">
        <v>176</v>
      </c>
    </row>
    <row r="71" spans="1:5" ht="15">
      <c r="A71" s="115" t="s">
        <v>69</v>
      </c>
      <c r="B71" s="115" t="s">
        <v>173</v>
      </c>
      <c r="C71" s="116">
        <v>520000</v>
      </c>
      <c r="D71" s="117">
        <v>44685</v>
      </c>
      <c r="E71" s="115" t="s">
        <v>176</v>
      </c>
    </row>
    <row r="72" spans="1:5" ht="15">
      <c r="A72" s="115" t="s">
        <v>69</v>
      </c>
      <c r="B72" s="115" t="s">
        <v>173</v>
      </c>
      <c r="C72" s="116">
        <v>370000</v>
      </c>
      <c r="D72" s="117">
        <v>44690</v>
      </c>
      <c r="E72" s="115" t="s">
        <v>176</v>
      </c>
    </row>
    <row r="73" spans="1:5" ht="15">
      <c r="A73" s="115" t="s">
        <v>69</v>
      </c>
      <c r="B73" s="115" t="s">
        <v>173</v>
      </c>
      <c r="C73" s="116">
        <v>535000</v>
      </c>
      <c r="D73" s="117">
        <v>44692</v>
      </c>
      <c r="E73" s="115" t="s">
        <v>176</v>
      </c>
    </row>
    <row r="74" spans="1:5" ht="15">
      <c r="A74" s="115" t="s">
        <v>69</v>
      </c>
      <c r="B74" s="115" t="s">
        <v>173</v>
      </c>
      <c r="C74" s="116">
        <v>735000</v>
      </c>
      <c r="D74" s="117">
        <v>44686</v>
      </c>
      <c r="E74" s="115" t="s">
        <v>176</v>
      </c>
    </row>
    <row r="75" spans="1:5" ht="15">
      <c r="A75" s="115" t="s">
        <v>69</v>
      </c>
      <c r="B75" s="115" t="s">
        <v>173</v>
      </c>
      <c r="C75" s="116">
        <v>330000</v>
      </c>
      <c r="D75" s="117">
        <v>44697</v>
      </c>
      <c r="E75" s="115" t="s">
        <v>176</v>
      </c>
    </row>
    <row r="76" spans="1:5" ht="15">
      <c r="A76" s="115" t="s">
        <v>69</v>
      </c>
      <c r="B76" s="115" t="s">
        <v>173</v>
      </c>
      <c r="C76" s="116">
        <v>560000</v>
      </c>
      <c r="D76" s="117">
        <v>44697</v>
      </c>
      <c r="E76" s="115" t="s">
        <v>176</v>
      </c>
    </row>
    <row r="77" spans="1:5" ht="15">
      <c r="A77" s="115" t="s">
        <v>69</v>
      </c>
      <c r="B77" s="115" t="s">
        <v>173</v>
      </c>
      <c r="C77" s="116">
        <v>215000</v>
      </c>
      <c r="D77" s="117">
        <v>44697</v>
      </c>
      <c r="E77" s="115" t="s">
        <v>176</v>
      </c>
    </row>
    <row r="78" spans="1:5" ht="15">
      <c r="A78" s="115" t="s">
        <v>69</v>
      </c>
      <c r="B78" s="115" t="s">
        <v>173</v>
      </c>
      <c r="C78" s="116">
        <v>383000</v>
      </c>
      <c r="D78" s="117">
        <v>44694</v>
      </c>
      <c r="E78" s="115" t="s">
        <v>176</v>
      </c>
    </row>
    <row r="79" spans="1:5" ht="15">
      <c r="A79" s="115" t="s">
        <v>69</v>
      </c>
      <c r="B79" s="115" t="s">
        <v>173</v>
      </c>
      <c r="C79" s="116">
        <v>705000</v>
      </c>
      <c r="D79" s="117">
        <v>44686</v>
      </c>
      <c r="E79" s="115" t="s">
        <v>176</v>
      </c>
    </row>
    <row r="80" spans="1:5" ht="15">
      <c r="A80" s="115" t="s">
        <v>69</v>
      </c>
      <c r="B80" s="115" t="s">
        <v>173</v>
      </c>
      <c r="C80" s="116">
        <v>410000</v>
      </c>
      <c r="D80" s="117">
        <v>44694</v>
      </c>
      <c r="E80" s="115" t="s">
        <v>176</v>
      </c>
    </row>
    <row r="81" spans="1:5" ht="15">
      <c r="A81" s="115" t="s">
        <v>69</v>
      </c>
      <c r="B81" s="115" t="s">
        <v>173</v>
      </c>
      <c r="C81" s="116">
        <v>292000</v>
      </c>
      <c r="D81" s="117">
        <v>44694</v>
      </c>
      <c r="E81" s="115" t="s">
        <v>178</v>
      </c>
    </row>
    <row r="82" spans="1:5" ht="15">
      <c r="A82" s="115" t="s">
        <v>69</v>
      </c>
      <c r="B82" s="115" t="s">
        <v>173</v>
      </c>
      <c r="C82" s="116">
        <v>900000</v>
      </c>
      <c r="D82" s="117">
        <v>44694</v>
      </c>
      <c r="E82" s="115" t="s">
        <v>176</v>
      </c>
    </row>
    <row r="83" spans="1:5" ht="15">
      <c r="A83" s="115" t="s">
        <v>69</v>
      </c>
      <c r="B83" s="115" t="s">
        <v>173</v>
      </c>
      <c r="C83" s="116">
        <v>439000</v>
      </c>
      <c r="D83" s="117">
        <v>44693</v>
      </c>
      <c r="E83" s="115" t="s">
        <v>176</v>
      </c>
    </row>
    <row r="84" spans="1:5" ht="15">
      <c r="A84" s="115" t="s">
        <v>69</v>
      </c>
      <c r="B84" s="115" t="s">
        <v>173</v>
      </c>
      <c r="C84" s="116">
        <v>436000</v>
      </c>
      <c r="D84" s="117">
        <v>44683</v>
      </c>
      <c r="E84" s="115" t="s">
        <v>176</v>
      </c>
    </row>
    <row r="85" spans="1:5" ht="15">
      <c r="A85" s="115" t="s">
        <v>69</v>
      </c>
      <c r="B85" s="115" t="s">
        <v>173</v>
      </c>
      <c r="C85" s="116">
        <v>603000</v>
      </c>
      <c r="D85" s="117">
        <v>44697</v>
      </c>
      <c r="E85" s="115" t="s">
        <v>176</v>
      </c>
    </row>
    <row r="86" spans="1:5" ht="15">
      <c r="A86" s="115" t="s">
        <v>69</v>
      </c>
      <c r="B86" s="115" t="s">
        <v>173</v>
      </c>
      <c r="C86" s="116">
        <v>135000</v>
      </c>
      <c r="D86" s="117">
        <v>44693</v>
      </c>
      <c r="E86" s="115" t="s">
        <v>176</v>
      </c>
    </row>
    <row r="87" spans="1:5" ht="15">
      <c r="A87" s="115" t="s">
        <v>69</v>
      </c>
      <c r="B87" s="115" t="s">
        <v>173</v>
      </c>
      <c r="C87" s="116">
        <v>312500</v>
      </c>
      <c r="D87" s="117">
        <v>44693</v>
      </c>
      <c r="E87" s="115" t="s">
        <v>176</v>
      </c>
    </row>
    <row r="88" spans="1:5" ht="15">
      <c r="A88" s="115" t="s">
        <v>69</v>
      </c>
      <c r="B88" s="115" t="s">
        <v>173</v>
      </c>
      <c r="C88" s="116">
        <v>125000</v>
      </c>
      <c r="D88" s="117">
        <v>44712</v>
      </c>
      <c r="E88" s="115" t="s">
        <v>176</v>
      </c>
    </row>
    <row r="89" spans="1:5" ht="15">
      <c r="A89" s="115" t="s">
        <v>69</v>
      </c>
      <c r="B89" s="115" t="s">
        <v>173</v>
      </c>
      <c r="C89" s="116">
        <v>300000</v>
      </c>
      <c r="D89" s="117">
        <v>44698</v>
      </c>
      <c r="E89" s="115" t="s">
        <v>176</v>
      </c>
    </row>
    <row r="90" spans="1:5" ht="15">
      <c r="A90" s="115" t="s">
        <v>69</v>
      </c>
      <c r="B90" s="115" t="s">
        <v>173</v>
      </c>
      <c r="C90" s="116">
        <v>899934</v>
      </c>
      <c r="D90" s="117">
        <v>44698</v>
      </c>
      <c r="E90" s="115" t="s">
        <v>177</v>
      </c>
    </row>
    <row r="91" spans="1:5" ht="15">
      <c r="A91" s="115" t="s">
        <v>69</v>
      </c>
      <c r="B91" s="115" t="s">
        <v>173</v>
      </c>
      <c r="C91" s="116">
        <v>212000</v>
      </c>
      <c r="D91" s="117">
        <v>44712</v>
      </c>
      <c r="E91" s="115" t="s">
        <v>176</v>
      </c>
    </row>
    <row r="92" spans="1:5" ht="15">
      <c r="A92" s="115" t="s">
        <v>69</v>
      </c>
      <c r="B92" s="115" t="s">
        <v>173</v>
      </c>
      <c r="C92" s="116">
        <v>465000</v>
      </c>
      <c r="D92" s="117">
        <v>44697</v>
      </c>
      <c r="E92" s="115" t="s">
        <v>176</v>
      </c>
    </row>
    <row r="93" spans="1:5" ht="15">
      <c r="A93" s="115" t="s">
        <v>69</v>
      </c>
      <c r="B93" s="115" t="s">
        <v>173</v>
      </c>
      <c r="C93" s="116">
        <v>487000</v>
      </c>
      <c r="D93" s="117">
        <v>44697</v>
      </c>
      <c r="E93" s="115" t="s">
        <v>176</v>
      </c>
    </row>
    <row r="94" spans="1:5" ht="15">
      <c r="A94" s="115" t="s">
        <v>69</v>
      </c>
      <c r="B94" s="115" t="s">
        <v>173</v>
      </c>
      <c r="C94" s="116">
        <v>80000</v>
      </c>
      <c r="D94" s="117">
        <v>44706</v>
      </c>
      <c r="E94" s="115" t="s">
        <v>178</v>
      </c>
    </row>
    <row r="95" spans="1:5" ht="15">
      <c r="A95" s="115" t="s">
        <v>69</v>
      </c>
      <c r="B95" s="115" t="s">
        <v>173</v>
      </c>
      <c r="C95" s="116">
        <v>470000</v>
      </c>
      <c r="D95" s="117">
        <v>44712</v>
      </c>
      <c r="E95" s="115" t="s">
        <v>176</v>
      </c>
    </row>
    <row r="96" spans="1:5" ht="15">
      <c r="A96" s="115" t="s">
        <v>69</v>
      </c>
      <c r="B96" s="115" t="s">
        <v>173</v>
      </c>
      <c r="C96" s="116">
        <v>950667</v>
      </c>
      <c r="D96" s="117">
        <v>44712</v>
      </c>
      <c r="E96" s="115" t="s">
        <v>177</v>
      </c>
    </row>
    <row r="97" spans="1:5" ht="15">
      <c r="A97" s="115" t="s">
        <v>69</v>
      </c>
      <c r="B97" s="115" t="s">
        <v>173</v>
      </c>
      <c r="C97" s="116">
        <v>1350000</v>
      </c>
      <c r="D97" s="117">
        <v>44699</v>
      </c>
      <c r="E97" s="115" t="s">
        <v>176</v>
      </c>
    </row>
    <row r="98" spans="1:5" ht="15">
      <c r="A98" s="115" t="s">
        <v>69</v>
      </c>
      <c r="B98" s="115" t="s">
        <v>173</v>
      </c>
      <c r="C98" s="116">
        <v>199000</v>
      </c>
      <c r="D98" s="117">
        <v>44700</v>
      </c>
      <c r="E98" s="115" t="s">
        <v>176</v>
      </c>
    </row>
    <row r="99" spans="1:5" ht="15">
      <c r="A99" s="115" t="s">
        <v>69</v>
      </c>
      <c r="B99" s="115" t="s">
        <v>173</v>
      </c>
      <c r="C99" s="116">
        <v>280000</v>
      </c>
      <c r="D99" s="117">
        <v>44705</v>
      </c>
      <c r="E99" s="115" t="s">
        <v>178</v>
      </c>
    </row>
    <row r="100" spans="1:5" ht="15">
      <c r="A100" s="115" t="s">
        <v>69</v>
      </c>
      <c r="B100" s="115" t="s">
        <v>173</v>
      </c>
      <c r="C100" s="116">
        <v>383838</v>
      </c>
      <c r="D100" s="117">
        <v>44692</v>
      </c>
      <c r="E100" s="115" t="s">
        <v>178</v>
      </c>
    </row>
    <row r="101" spans="1:5" ht="15">
      <c r="A101" s="115" t="s">
        <v>69</v>
      </c>
      <c r="B101" s="115" t="s">
        <v>173</v>
      </c>
      <c r="C101" s="116">
        <v>410000</v>
      </c>
      <c r="D101" s="117">
        <v>44712</v>
      </c>
      <c r="E101" s="115" t="s">
        <v>176</v>
      </c>
    </row>
    <row r="102" spans="1:5" ht="15">
      <c r="A102" s="115" t="s">
        <v>69</v>
      </c>
      <c r="B102" s="115" t="s">
        <v>173</v>
      </c>
      <c r="C102" s="116">
        <v>332500</v>
      </c>
      <c r="D102" s="117">
        <v>44708</v>
      </c>
      <c r="E102" s="115" t="s">
        <v>176</v>
      </c>
    </row>
    <row r="103" spans="1:5" ht="15">
      <c r="A103" s="115" t="s">
        <v>69</v>
      </c>
      <c r="B103" s="115" t="s">
        <v>173</v>
      </c>
      <c r="C103" s="116">
        <v>425000</v>
      </c>
      <c r="D103" s="117">
        <v>44704</v>
      </c>
      <c r="E103" s="115" t="s">
        <v>176</v>
      </c>
    </row>
    <row r="104" spans="1:5" ht="15">
      <c r="A104" s="115" t="s">
        <v>69</v>
      </c>
      <c r="B104" s="115" t="s">
        <v>173</v>
      </c>
      <c r="C104" s="116">
        <v>850000</v>
      </c>
      <c r="D104" s="117">
        <v>44699</v>
      </c>
      <c r="E104" s="115" t="s">
        <v>176</v>
      </c>
    </row>
    <row r="105" spans="1:5" ht="15">
      <c r="A105" s="115" t="s">
        <v>69</v>
      </c>
      <c r="B105" s="115" t="s">
        <v>173</v>
      </c>
      <c r="C105" s="116">
        <v>235000</v>
      </c>
      <c r="D105" s="117">
        <v>44697</v>
      </c>
      <c r="E105" s="115" t="s">
        <v>178</v>
      </c>
    </row>
    <row r="106" spans="1:5" ht="15">
      <c r="A106" s="115" t="s">
        <v>69</v>
      </c>
      <c r="B106" s="115" t="s">
        <v>173</v>
      </c>
      <c r="C106" s="116">
        <v>520000</v>
      </c>
      <c r="D106" s="117">
        <v>44705</v>
      </c>
      <c r="E106" s="115" t="s">
        <v>176</v>
      </c>
    </row>
    <row r="107" spans="1:5" ht="15">
      <c r="A107" s="115" t="s">
        <v>69</v>
      </c>
      <c r="B107" s="115" t="s">
        <v>173</v>
      </c>
      <c r="C107" s="116">
        <v>460000</v>
      </c>
      <c r="D107" s="117">
        <v>44701</v>
      </c>
      <c r="E107" s="115" t="s">
        <v>176</v>
      </c>
    </row>
    <row r="108" spans="1:5" ht="15">
      <c r="A108" s="115" t="s">
        <v>69</v>
      </c>
      <c r="B108" s="115" t="s">
        <v>173</v>
      </c>
      <c r="C108" s="116">
        <v>550000</v>
      </c>
      <c r="D108" s="117">
        <v>44708</v>
      </c>
      <c r="E108" s="115" t="s">
        <v>176</v>
      </c>
    </row>
    <row r="109" spans="1:5" ht="15">
      <c r="A109" s="115" t="s">
        <v>69</v>
      </c>
      <c r="B109" s="115" t="s">
        <v>173</v>
      </c>
      <c r="C109" s="116">
        <v>800000</v>
      </c>
      <c r="D109" s="117">
        <v>44701</v>
      </c>
      <c r="E109" s="115" t="s">
        <v>176</v>
      </c>
    </row>
    <row r="110" spans="1:5" ht="15">
      <c r="A110" s="115" t="s">
        <v>69</v>
      </c>
      <c r="B110" s="115" t="s">
        <v>173</v>
      </c>
      <c r="C110" s="116">
        <v>335000</v>
      </c>
      <c r="D110" s="117">
        <v>44705</v>
      </c>
      <c r="E110" s="115" t="s">
        <v>176</v>
      </c>
    </row>
    <row r="111" spans="1:5" ht="15">
      <c r="A111" s="115" t="s">
        <v>69</v>
      </c>
      <c r="B111" s="115" t="s">
        <v>173</v>
      </c>
      <c r="C111" s="116">
        <v>491000</v>
      </c>
      <c r="D111" s="117">
        <v>44701</v>
      </c>
      <c r="E111" s="115" t="s">
        <v>176</v>
      </c>
    </row>
    <row r="112" spans="1:5" ht="15">
      <c r="A112" s="115" t="s">
        <v>40</v>
      </c>
      <c r="B112" s="115" t="s">
        <v>174</v>
      </c>
      <c r="C112" s="116">
        <v>633215</v>
      </c>
      <c r="D112" s="117">
        <v>44701</v>
      </c>
      <c r="E112" s="115" t="s">
        <v>177</v>
      </c>
    </row>
    <row r="113" spans="1:5" ht="15">
      <c r="A113" s="115" t="s">
        <v>40</v>
      </c>
      <c r="B113" s="115" t="s">
        <v>174</v>
      </c>
      <c r="C113" s="116">
        <v>699000</v>
      </c>
      <c r="D113" s="117">
        <v>44693</v>
      </c>
      <c r="E113" s="115" t="s">
        <v>176</v>
      </c>
    </row>
    <row r="114" spans="1:5" ht="15">
      <c r="A114" s="115" t="s">
        <v>40</v>
      </c>
      <c r="B114" s="115" t="s">
        <v>174</v>
      </c>
      <c r="C114" s="116">
        <v>400000</v>
      </c>
      <c r="D114" s="117">
        <v>44693</v>
      </c>
      <c r="E114" s="115" t="s">
        <v>176</v>
      </c>
    </row>
    <row r="115" spans="1:5" ht="15">
      <c r="A115" s="115" t="s">
        <v>40</v>
      </c>
      <c r="B115" s="115" t="s">
        <v>174</v>
      </c>
      <c r="C115" s="116">
        <v>283500</v>
      </c>
      <c r="D115" s="117">
        <v>44701</v>
      </c>
      <c r="E115" s="115" t="s">
        <v>178</v>
      </c>
    </row>
    <row r="116" spans="1:5" ht="15">
      <c r="A116" s="115" t="s">
        <v>40</v>
      </c>
      <c r="B116" s="115" t="s">
        <v>174</v>
      </c>
      <c r="C116" s="116">
        <v>275000</v>
      </c>
      <c r="D116" s="117">
        <v>44697</v>
      </c>
      <c r="E116" s="115" t="s">
        <v>176</v>
      </c>
    </row>
    <row r="117" spans="1:5" ht="15">
      <c r="A117" s="115" t="s">
        <v>40</v>
      </c>
      <c r="B117" s="115" t="s">
        <v>174</v>
      </c>
      <c r="C117" s="116">
        <v>341000</v>
      </c>
      <c r="D117" s="117">
        <v>44701</v>
      </c>
      <c r="E117" s="115" t="s">
        <v>176</v>
      </c>
    </row>
    <row r="118" spans="1:5" ht="15">
      <c r="A118" s="115" t="s">
        <v>40</v>
      </c>
      <c r="B118" s="115" t="s">
        <v>174</v>
      </c>
      <c r="C118" s="116">
        <v>880000</v>
      </c>
      <c r="D118" s="117">
        <v>44694</v>
      </c>
      <c r="E118" s="115" t="s">
        <v>176</v>
      </c>
    </row>
    <row r="119" spans="1:5" ht="15">
      <c r="A119" s="115" t="s">
        <v>40</v>
      </c>
      <c r="B119" s="115" t="s">
        <v>174</v>
      </c>
      <c r="C119" s="116">
        <v>420000</v>
      </c>
      <c r="D119" s="117">
        <v>44694</v>
      </c>
      <c r="E119" s="115" t="s">
        <v>176</v>
      </c>
    </row>
    <row r="120" spans="1:5" ht="15">
      <c r="A120" s="115" t="s">
        <v>40</v>
      </c>
      <c r="B120" s="115" t="s">
        <v>174</v>
      </c>
      <c r="C120" s="116">
        <v>665000</v>
      </c>
      <c r="D120" s="117">
        <v>44694</v>
      </c>
      <c r="E120" s="115" t="s">
        <v>176</v>
      </c>
    </row>
    <row r="121" spans="1:5" ht="15">
      <c r="A121" s="115" t="s">
        <v>40</v>
      </c>
      <c r="B121" s="115" t="s">
        <v>174</v>
      </c>
      <c r="C121" s="116">
        <v>463181</v>
      </c>
      <c r="D121" s="117">
        <v>44699</v>
      </c>
      <c r="E121" s="115" t="s">
        <v>177</v>
      </c>
    </row>
    <row r="122" spans="1:5" ht="15">
      <c r="A122" s="115" t="s">
        <v>40</v>
      </c>
      <c r="B122" s="115" t="s">
        <v>174</v>
      </c>
      <c r="C122" s="116">
        <v>595000</v>
      </c>
      <c r="D122" s="117">
        <v>44701</v>
      </c>
      <c r="E122" s="115" t="s">
        <v>176</v>
      </c>
    </row>
    <row r="123" spans="1:5" ht="15">
      <c r="A123" s="115" t="s">
        <v>40</v>
      </c>
      <c r="B123" s="115" t="s">
        <v>174</v>
      </c>
      <c r="C123" s="116">
        <v>876000</v>
      </c>
      <c r="D123" s="117">
        <v>44699</v>
      </c>
      <c r="E123" s="115" t="s">
        <v>176</v>
      </c>
    </row>
    <row r="124" spans="1:5" ht="15">
      <c r="A124" s="115" t="s">
        <v>40</v>
      </c>
      <c r="B124" s="115" t="s">
        <v>174</v>
      </c>
      <c r="C124" s="116">
        <v>135000</v>
      </c>
      <c r="D124" s="117">
        <v>44704</v>
      </c>
      <c r="E124" s="115" t="s">
        <v>178</v>
      </c>
    </row>
    <row r="125" spans="1:5" ht="15">
      <c r="A125" s="115" t="s">
        <v>40</v>
      </c>
      <c r="B125" s="115" t="s">
        <v>174</v>
      </c>
      <c r="C125" s="116">
        <v>285000</v>
      </c>
      <c r="D125" s="117">
        <v>44690</v>
      </c>
      <c r="E125" s="115" t="s">
        <v>176</v>
      </c>
    </row>
    <row r="126" spans="1:5" ht="15">
      <c r="A126" s="115" t="s">
        <v>40</v>
      </c>
      <c r="B126" s="115" t="s">
        <v>174</v>
      </c>
      <c r="C126" s="116">
        <v>2000000</v>
      </c>
      <c r="D126" s="117">
        <v>44690</v>
      </c>
      <c r="E126" s="115" t="s">
        <v>178</v>
      </c>
    </row>
    <row r="127" spans="1:5" ht="15">
      <c r="A127" s="115" t="s">
        <v>40</v>
      </c>
      <c r="B127" s="115" t="s">
        <v>174</v>
      </c>
      <c r="C127" s="116">
        <v>665000</v>
      </c>
      <c r="D127" s="117">
        <v>44706</v>
      </c>
      <c r="E127" s="115" t="s">
        <v>176</v>
      </c>
    </row>
    <row r="128" spans="1:5" ht="15">
      <c r="A128" s="115" t="s">
        <v>40</v>
      </c>
      <c r="B128" s="115" t="s">
        <v>174</v>
      </c>
      <c r="C128" s="116">
        <v>430000</v>
      </c>
      <c r="D128" s="117">
        <v>44697</v>
      </c>
      <c r="E128" s="115" t="s">
        <v>176</v>
      </c>
    </row>
    <row r="129" spans="1:5" ht="15">
      <c r="A129" s="115" t="s">
        <v>40</v>
      </c>
      <c r="B129" s="115" t="s">
        <v>174</v>
      </c>
      <c r="C129" s="116">
        <v>4570000</v>
      </c>
      <c r="D129" s="117">
        <v>44693</v>
      </c>
      <c r="E129" s="115" t="s">
        <v>178</v>
      </c>
    </row>
    <row r="130" spans="1:5" ht="15">
      <c r="A130" s="115" t="s">
        <v>40</v>
      </c>
      <c r="B130" s="115" t="s">
        <v>174</v>
      </c>
      <c r="C130" s="116">
        <v>208000</v>
      </c>
      <c r="D130" s="117">
        <v>44691</v>
      </c>
      <c r="E130" s="115" t="s">
        <v>178</v>
      </c>
    </row>
    <row r="131" spans="1:5" ht="15">
      <c r="A131" s="115" t="s">
        <v>40</v>
      </c>
      <c r="B131" s="115" t="s">
        <v>174</v>
      </c>
      <c r="C131" s="116">
        <v>517000</v>
      </c>
      <c r="D131" s="117">
        <v>44692</v>
      </c>
      <c r="E131" s="115" t="s">
        <v>176</v>
      </c>
    </row>
    <row r="132" spans="1:5" ht="15">
      <c r="A132" s="115" t="s">
        <v>40</v>
      </c>
      <c r="B132" s="115" t="s">
        <v>174</v>
      </c>
      <c r="C132" s="116">
        <v>4250000</v>
      </c>
      <c r="D132" s="117">
        <v>44704</v>
      </c>
      <c r="E132" s="115" t="s">
        <v>176</v>
      </c>
    </row>
    <row r="133" spans="1:5" ht="15">
      <c r="A133" s="115" t="s">
        <v>40</v>
      </c>
      <c r="B133" s="115" t="s">
        <v>174</v>
      </c>
      <c r="C133" s="116">
        <v>360000</v>
      </c>
      <c r="D133" s="117">
        <v>44692</v>
      </c>
      <c r="E133" s="115" t="s">
        <v>176</v>
      </c>
    </row>
    <row r="134" spans="1:5" ht="15">
      <c r="A134" s="115" t="s">
        <v>40</v>
      </c>
      <c r="B134" s="115" t="s">
        <v>174</v>
      </c>
      <c r="C134" s="116">
        <v>435000</v>
      </c>
      <c r="D134" s="117">
        <v>44683</v>
      </c>
      <c r="E134" s="115" t="s">
        <v>176</v>
      </c>
    </row>
    <row r="135" spans="1:5" ht="15">
      <c r="A135" s="115" t="s">
        <v>40</v>
      </c>
      <c r="B135" s="115" t="s">
        <v>174</v>
      </c>
      <c r="C135" s="116">
        <v>427500</v>
      </c>
      <c r="D135" s="117">
        <v>44692</v>
      </c>
      <c r="E135" s="115" t="s">
        <v>176</v>
      </c>
    </row>
    <row r="136" spans="1:5" ht="15">
      <c r="A136" s="115" t="s">
        <v>40</v>
      </c>
      <c r="B136" s="115" t="s">
        <v>174</v>
      </c>
      <c r="C136" s="116">
        <v>160000</v>
      </c>
      <c r="D136" s="117">
        <v>44685</v>
      </c>
      <c r="E136" s="115" t="s">
        <v>178</v>
      </c>
    </row>
    <row r="137" spans="1:5" ht="15">
      <c r="A137" s="115" t="s">
        <v>40</v>
      </c>
      <c r="B137" s="115" t="s">
        <v>174</v>
      </c>
      <c r="C137" s="116">
        <v>420000</v>
      </c>
      <c r="D137" s="117">
        <v>44691</v>
      </c>
      <c r="E137" s="115" t="s">
        <v>176</v>
      </c>
    </row>
    <row r="138" spans="1:5" ht="15">
      <c r="A138" s="115" t="s">
        <v>40</v>
      </c>
      <c r="B138" s="115" t="s">
        <v>174</v>
      </c>
      <c r="C138" s="116">
        <v>335000</v>
      </c>
      <c r="D138" s="117">
        <v>44701</v>
      </c>
      <c r="E138" s="115" t="s">
        <v>176</v>
      </c>
    </row>
    <row r="139" spans="1:5" ht="15">
      <c r="A139" s="115" t="s">
        <v>40</v>
      </c>
      <c r="B139" s="115" t="s">
        <v>174</v>
      </c>
      <c r="C139" s="116">
        <v>310000</v>
      </c>
      <c r="D139" s="117">
        <v>44712</v>
      </c>
      <c r="E139" s="115" t="s">
        <v>176</v>
      </c>
    </row>
    <row r="140" spans="1:5" ht="15">
      <c r="A140" s="115" t="s">
        <v>40</v>
      </c>
      <c r="B140" s="115" t="s">
        <v>174</v>
      </c>
      <c r="C140" s="116">
        <v>343500</v>
      </c>
      <c r="D140" s="117">
        <v>44708</v>
      </c>
      <c r="E140" s="115" t="s">
        <v>178</v>
      </c>
    </row>
    <row r="141" spans="1:5" ht="15">
      <c r="A141" s="115" t="s">
        <v>40</v>
      </c>
      <c r="B141" s="115" t="s">
        <v>174</v>
      </c>
      <c r="C141" s="116">
        <v>429998</v>
      </c>
      <c r="D141" s="117">
        <v>44707</v>
      </c>
      <c r="E141" s="115" t="s">
        <v>177</v>
      </c>
    </row>
    <row r="142" spans="1:5" ht="15">
      <c r="A142" s="115" t="s">
        <v>40</v>
      </c>
      <c r="B142" s="115" t="s">
        <v>174</v>
      </c>
      <c r="C142" s="116">
        <v>490000</v>
      </c>
      <c r="D142" s="117">
        <v>44707</v>
      </c>
      <c r="E142" s="115" t="s">
        <v>176</v>
      </c>
    </row>
    <row r="143" spans="1:5" ht="15">
      <c r="A143" s="115" t="s">
        <v>40</v>
      </c>
      <c r="B143" s="115" t="s">
        <v>174</v>
      </c>
      <c r="C143" s="116">
        <v>280000</v>
      </c>
      <c r="D143" s="117">
        <v>44687</v>
      </c>
      <c r="E143" s="115" t="s">
        <v>176</v>
      </c>
    </row>
    <row r="144" spans="1:5" ht="15">
      <c r="A144" s="115" t="s">
        <v>40</v>
      </c>
      <c r="B144" s="115" t="s">
        <v>174</v>
      </c>
      <c r="C144" s="116">
        <v>675000</v>
      </c>
      <c r="D144" s="117">
        <v>44687</v>
      </c>
      <c r="E144" s="115" t="s">
        <v>176</v>
      </c>
    </row>
    <row r="145" spans="1:5" ht="15">
      <c r="A145" s="115" t="s">
        <v>40</v>
      </c>
      <c r="B145" s="115" t="s">
        <v>174</v>
      </c>
      <c r="C145" s="116">
        <v>350000</v>
      </c>
      <c r="D145" s="117">
        <v>44712</v>
      </c>
      <c r="E145" s="115" t="s">
        <v>176</v>
      </c>
    </row>
    <row r="146" spans="1:5" ht="15">
      <c r="A146" s="115" t="s">
        <v>40</v>
      </c>
      <c r="B146" s="115" t="s">
        <v>174</v>
      </c>
      <c r="C146" s="116">
        <v>570000</v>
      </c>
      <c r="D146" s="117">
        <v>44687</v>
      </c>
      <c r="E146" s="115" t="s">
        <v>176</v>
      </c>
    </row>
    <row r="147" spans="1:5" ht="15">
      <c r="A147" s="115" t="s">
        <v>40</v>
      </c>
      <c r="B147" s="115" t="s">
        <v>174</v>
      </c>
      <c r="C147" s="116">
        <v>446000</v>
      </c>
      <c r="D147" s="117">
        <v>44708</v>
      </c>
      <c r="E147" s="115" t="s">
        <v>176</v>
      </c>
    </row>
    <row r="148" spans="1:5" ht="15">
      <c r="A148" s="115" t="s">
        <v>40</v>
      </c>
      <c r="B148" s="115" t="s">
        <v>174</v>
      </c>
      <c r="C148" s="116">
        <v>375000</v>
      </c>
      <c r="D148" s="117">
        <v>44685</v>
      </c>
      <c r="E148" s="115" t="s">
        <v>176</v>
      </c>
    </row>
    <row r="149" spans="1:5" ht="15">
      <c r="A149" s="115" t="s">
        <v>40</v>
      </c>
      <c r="B149" s="115" t="s">
        <v>174</v>
      </c>
      <c r="C149" s="116">
        <v>650001.13</v>
      </c>
      <c r="D149" s="117">
        <v>44685</v>
      </c>
      <c r="E149" s="115" t="s">
        <v>176</v>
      </c>
    </row>
    <row r="150" spans="1:5" ht="15">
      <c r="A150" s="115" t="s">
        <v>40</v>
      </c>
      <c r="B150" s="115" t="s">
        <v>174</v>
      </c>
      <c r="C150" s="116">
        <v>90500</v>
      </c>
      <c r="D150" s="117">
        <v>44697</v>
      </c>
      <c r="E150" s="115" t="s">
        <v>178</v>
      </c>
    </row>
    <row r="151" spans="1:5" ht="15">
      <c r="A151" s="115" t="s">
        <v>40</v>
      </c>
      <c r="B151" s="115" t="s">
        <v>174</v>
      </c>
      <c r="C151" s="116">
        <v>1700000</v>
      </c>
      <c r="D151" s="117">
        <v>44712</v>
      </c>
      <c r="E151" s="115" t="s">
        <v>176</v>
      </c>
    </row>
    <row r="152" spans="1:5" ht="15">
      <c r="A152" s="115" t="s">
        <v>40</v>
      </c>
      <c r="B152" s="115" t="s">
        <v>174</v>
      </c>
      <c r="C152" s="116">
        <v>884000</v>
      </c>
      <c r="D152" s="117">
        <v>44686</v>
      </c>
      <c r="E152" s="115" t="s">
        <v>176</v>
      </c>
    </row>
    <row r="153" spans="1:5" ht="15">
      <c r="A153" s="115" t="s">
        <v>40</v>
      </c>
      <c r="B153" s="115" t="s">
        <v>174</v>
      </c>
      <c r="C153" s="116">
        <v>485000</v>
      </c>
      <c r="D153" s="117">
        <v>44701</v>
      </c>
      <c r="E153" s="115" t="s">
        <v>176</v>
      </c>
    </row>
    <row r="154" spans="1:5" ht="15">
      <c r="A154" s="115" t="s">
        <v>40</v>
      </c>
      <c r="B154" s="115" t="s">
        <v>174</v>
      </c>
      <c r="C154" s="116">
        <v>427500</v>
      </c>
      <c r="D154" s="117">
        <v>44712</v>
      </c>
      <c r="E154" s="115" t="s">
        <v>178</v>
      </c>
    </row>
    <row r="155" spans="1:5" ht="15">
      <c r="A155" s="115" t="s">
        <v>40</v>
      </c>
      <c r="B155" s="115" t="s">
        <v>174</v>
      </c>
      <c r="C155" s="116">
        <v>750000</v>
      </c>
      <c r="D155" s="117">
        <v>44708</v>
      </c>
      <c r="E155" s="115" t="s">
        <v>176</v>
      </c>
    </row>
    <row r="156" spans="1:5" ht="15">
      <c r="A156" s="115" t="s">
        <v>40</v>
      </c>
      <c r="B156" s="115" t="s">
        <v>174</v>
      </c>
      <c r="C156" s="116">
        <v>678000</v>
      </c>
      <c r="D156" s="117">
        <v>44712</v>
      </c>
      <c r="E156" s="115" t="s">
        <v>176</v>
      </c>
    </row>
    <row r="157" spans="1:5" ht="15">
      <c r="A157" s="115" t="s">
        <v>40</v>
      </c>
      <c r="B157" s="115" t="s">
        <v>174</v>
      </c>
      <c r="C157" s="116">
        <v>568000</v>
      </c>
      <c r="D157" s="117">
        <v>44684</v>
      </c>
      <c r="E157" s="115" t="s">
        <v>176</v>
      </c>
    </row>
    <row r="158" spans="1:5" ht="15">
      <c r="A158" s="115" t="s">
        <v>40</v>
      </c>
      <c r="B158" s="115" t="s">
        <v>174</v>
      </c>
      <c r="C158" s="116">
        <v>415437</v>
      </c>
      <c r="D158" s="117">
        <v>44712</v>
      </c>
      <c r="E158" s="115" t="s">
        <v>177</v>
      </c>
    </row>
    <row r="159" spans="1:5" ht="15">
      <c r="A159" s="115" t="s">
        <v>40</v>
      </c>
      <c r="B159" s="115" t="s">
        <v>174</v>
      </c>
      <c r="C159" s="116">
        <v>240000</v>
      </c>
      <c r="D159" s="117">
        <v>44712</v>
      </c>
      <c r="E159" s="115" t="s">
        <v>176</v>
      </c>
    </row>
    <row r="160" spans="1:5" ht="15">
      <c r="A160" s="115" t="s">
        <v>40</v>
      </c>
      <c r="B160" s="115" t="s">
        <v>174</v>
      </c>
      <c r="C160" s="116">
        <v>309000</v>
      </c>
      <c r="D160" s="117">
        <v>44707</v>
      </c>
      <c r="E160" s="115" t="s">
        <v>176</v>
      </c>
    </row>
    <row r="161" spans="1:5" ht="15">
      <c r="A161" s="115" t="s">
        <v>40</v>
      </c>
      <c r="B161" s="115" t="s">
        <v>174</v>
      </c>
      <c r="C161" s="116">
        <v>560000</v>
      </c>
      <c r="D161" s="117">
        <v>44708</v>
      </c>
      <c r="E161" s="115" t="s">
        <v>176</v>
      </c>
    </row>
    <row r="162" spans="1:5" ht="15">
      <c r="A162" s="115" t="s">
        <v>40</v>
      </c>
      <c r="B162" s="115" t="s">
        <v>174</v>
      </c>
      <c r="C162" s="116">
        <v>630000</v>
      </c>
      <c r="D162" s="117">
        <v>44712</v>
      </c>
      <c r="E162" s="115" t="s">
        <v>176</v>
      </c>
    </row>
    <row r="163" spans="1:5" ht="15">
      <c r="A163" s="115" t="s">
        <v>40</v>
      </c>
      <c r="B163" s="115" t="s">
        <v>174</v>
      </c>
      <c r="C163" s="116">
        <v>880000</v>
      </c>
      <c r="D163" s="117">
        <v>44712</v>
      </c>
      <c r="E163" s="115" t="s">
        <v>176</v>
      </c>
    </row>
    <row r="164" spans="1:5" ht="15">
      <c r="A164" s="115" t="s">
        <v>40</v>
      </c>
      <c r="B164" s="115" t="s">
        <v>174</v>
      </c>
      <c r="C164" s="116">
        <v>258000</v>
      </c>
      <c r="D164" s="117">
        <v>44684</v>
      </c>
      <c r="E164" s="115" t="s">
        <v>176</v>
      </c>
    </row>
    <row r="165" spans="1:5" ht="15">
      <c r="A165" s="115" t="s">
        <v>40</v>
      </c>
      <c r="B165" s="115" t="s">
        <v>174</v>
      </c>
      <c r="C165" s="116">
        <v>1100000</v>
      </c>
      <c r="D165" s="117">
        <v>44708</v>
      </c>
      <c r="E165" s="115" t="s">
        <v>178</v>
      </c>
    </row>
    <row r="166" spans="1:5" ht="15">
      <c r="A166" s="115" t="s">
        <v>52</v>
      </c>
      <c r="B166" s="115" t="s">
        <v>175</v>
      </c>
      <c r="C166" s="116">
        <v>381000</v>
      </c>
      <c r="D166" s="117">
        <v>44706</v>
      </c>
      <c r="E166" s="115" t="s">
        <v>176</v>
      </c>
    </row>
    <row r="167" spans="1:5" ht="15">
      <c r="A167" s="115" t="s">
        <v>52</v>
      </c>
      <c r="B167" s="115" t="s">
        <v>175</v>
      </c>
      <c r="C167" s="116">
        <v>312000</v>
      </c>
      <c r="D167" s="117">
        <v>44690</v>
      </c>
      <c r="E167" s="115" t="s">
        <v>176</v>
      </c>
    </row>
    <row r="168" spans="1:5" ht="15">
      <c r="A168" s="115" t="s">
        <v>52</v>
      </c>
      <c r="B168" s="115" t="s">
        <v>175</v>
      </c>
      <c r="C168" s="116">
        <v>465000</v>
      </c>
      <c r="D168" s="117">
        <v>44694</v>
      </c>
      <c r="E168" s="115" t="s">
        <v>176</v>
      </c>
    </row>
    <row r="169" spans="1:5" ht="15">
      <c r="A169" s="115" t="s">
        <v>52</v>
      </c>
      <c r="B169" s="115" t="s">
        <v>175</v>
      </c>
      <c r="C169" s="116">
        <v>545000</v>
      </c>
      <c r="D169" s="117">
        <v>44690</v>
      </c>
      <c r="E169" s="115" t="s">
        <v>176</v>
      </c>
    </row>
    <row r="170" spans="1:5" ht="15">
      <c r="A170" s="115" t="s">
        <v>52</v>
      </c>
      <c r="B170" s="115" t="s">
        <v>175</v>
      </c>
      <c r="C170" s="116">
        <v>340000</v>
      </c>
      <c r="D170" s="117">
        <v>44692</v>
      </c>
      <c r="E170" s="115" t="s">
        <v>176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2022-09-04T12:38:25Z</dcterms:modified>
</cp:coreProperties>
</file>