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STATS'!$A$19:$C$21</definedName>
    <definedName name="CommercialSalesMarket">'SALES STATS'!$A$39:$C$42</definedName>
    <definedName name="ConstructionLoansMarket">'LOAN ONLY STATS'!$A$34:$C$34</definedName>
    <definedName name="ConventionalLoansExcludingInclineMarket">'LOAN ONLY STATS'!#REF!</definedName>
    <definedName name="ConventionalLoansMarket">'LOAN ONLY STATS'!$A$7:$C$13</definedName>
    <definedName name="CreditLineLoansMarket">'LOAN ONLY STATS'!$A$27:$C$28</definedName>
    <definedName name="HardMoneyLoansMarket">'LOAN ONLY STATS'!$A$40:$C$41</definedName>
    <definedName name="InclineSalesMarket">'SALES STATS'!#REF!</definedName>
    <definedName name="OverallLoans">'OVERALL STATS'!$A$20:$C$26</definedName>
    <definedName name="OverallSales">'OVERALL STATS'!$A$7:$C$14</definedName>
    <definedName name="OverallSalesAndLoans">'OVERALL STATS'!$A$32:$C$40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STATS'!$A$48:$C$49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5" i="3"/>
  <c r="B35"/>
  <c r="C22"/>
  <c r="B22"/>
  <c r="C43" i="2"/>
  <c r="B43"/>
  <c r="B15" i="1"/>
  <c r="C15"/>
  <c r="B42" i="3"/>
  <c r="C42"/>
  <c r="B29"/>
  <c r="C29"/>
  <c r="B14"/>
  <c r="D7" s="1"/>
  <c r="C14"/>
  <c r="E7" s="1"/>
  <c r="B50" i="2"/>
  <c r="C50"/>
  <c r="B34"/>
  <c r="D28" s="1"/>
  <c r="C34"/>
  <c r="E28" s="1"/>
  <c r="A2"/>
  <c r="B22"/>
  <c r="D20" s="1"/>
  <c r="C22"/>
  <c r="D41" i="3" l="1"/>
  <c r="D20"/>
  <c r="E19"/>
  <c r="E21"/>
  <c r="D19"/>
  <c r="D21"/>
  <c r="E20"/>
  <c r="E9"/>
  <c r="D9"/>
  <c r="E9" i="1"/>
  <c r="D9"/>
  <c r="E49" i="2"/>
  <c r="D49"/>
  <c r="E42"/>
  <c r="D42"/>
  <c r="E29"/>
  <c r="D29"/>
  <c r="D41"/>
  <c r="E40"/>
  <c r="D39"/>
  <c r="D33"/>
  <c r="D8" i="3"/>
  <c r="D11"/>
  <c r="D13"/>
  <c r="E10"/>
  <c r="E12"/>
  <c r="D10"/>
  <c r="D12"/>
  <c r="E8"/>
  <c r="E11"/>
  <c r="E13"/>
  <c r="E28"/>
  <c r="D28"/>
  <c r="E34"/>
  <c r="D34"/>
  <c r="E41"/>
  <c r="D40" i="2"/>
  <c r="E39"/>
  <c r="E41"/>
  <c r="E33"/>
  <c r="E21"/>
  <c r="D21"/>
  <c r="E48"/>
  <c r="E27"/>
  <c r="E30"/>
  <c r="E32"/>
  <c r="E20"/>
  <c r="E19"/>
  <c r="D19"/>
  <c r="D31"/>
  <c r="E31"/>
  <c r="D32"/>
  <c r="D30"/>
  <c r="D27"/>
  <c r="D48"/>
  <c r="A2" i="3"/>
  <c r="E40"/>
  <c r="B14" i="2"/>
  <c r="C14"/>
  <c r="B27" i="1"/>
  <c r="C27"/>
  <c r="B41"/>
  <c r="C41"/>
  <c r="E35" l="1"/>
  <c r="D35"/>
  <c r="E24"/>
  <c r="D24"/>
  <c r="E9" i="2"/>
  <c r="D9"/>
  <c r="E22" i="3"/>
  <c r="D22"/>
  <c r="E43" i="2"/>
  <c r="D43"/>
  <c r="E26" i="1"/>
  <c r="D26"/>
  <c r="E40"/>
  <c r="D36"/>
  <c r="D40"/>
  <c r="E23"/>
  <c r="E25"/>
  <c r="D25"/>
  <c r="D23"/>
  <c r="E38"/>
  <c r="E36"/>
  <c r="E34"/>
  <c r="E37"/>
  <c r="D40" i="3"/>
  <c r="E35"/>
  <c r="D35"/>
  <c r="E27"/>
  <c r="D27"/>
  <c r="D50" i="2"/>
  <c r="E50"/>
  <c r="E34"/>
  <c r="D34"/>
  <c r="D8"/>
  <c r="D7"/>
  <c r="D10"/>
  <c r="D12"/>
  <c r="D11"/>
  <c r="D13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2"/>
  <c r="E20"/>
  <c r="E21"/>
  <c r="E22"/>
  <c r="D38"/>
  <c r="D33"/>
  <c r="E7"/>
  <c r="D39"/>
  <c r="D34"/>
  <c r="D21"/>
  <c r="D20"/>
  <c r="E10"/>
  <c r="E12"/>
  <c r="D37"/>
  <c r="E13"/>
  <c r="E41" l="1"/>
  <c r="D41"/>
  <c r="E42" i="3"/>
  <c r="E29"/>
  <c r="D29"/>
  <c r="D42"/>
  <c r="E14"/>
  <c r="D14"/>
  <c r="E22" i="2"/>
  <c r="D22"/>
  <c r="D15" i="1"/>
  <c r="E15"/>
  <c r="E14" i="2"/>
  <c r="D14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<sst xmlns="http://schemas.openxmlformats.org/spreadsheetml/2006/main" count="2404" uniqueCount="240">
  <si>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</si>
  <si>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</si>
  <si>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</si>
  <si>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</si>
  <si>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</si>
  <si>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</si>
  <si>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</si>
  <si>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</si>
  <si>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</si>
  <si>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</si>
  <si>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</si>
  <si>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</si>
  <si>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</si>
  <si>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</si>
  <si>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</si>
  <si>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</si>
  <si>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</si>
  <si>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</si>
  <si>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</si>
  <si>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</si>
  <si>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</si>
  <si>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</si>
  <si>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</si>
  <si>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</si>
  <si>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</si>
  <si>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</si>
  <si>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</si>
  <si>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</si>
  <si>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</si>
  <si>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</si>
  <si>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</si>
  <si>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</si>
  <si>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</si>
  <si>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</si>
  <si>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</si>
  <si>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</si>
  <si>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</si>
  <si>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</si>
  <si>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</si>
  <si>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</si>
  <si>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</si>
  <si>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</si>
  <si>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</si>
  <si>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</si>
  <si>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</si>
  <si>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</si>
  <si>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</si>
  <si>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10</t>
  </si>
  <si>
    <t>9</t>
  </si>
  <si>
    <t>LS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</si>
  <si>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</si>
  <si>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</si>
  <si>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</si>
  <si>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</si>
  <si>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</si>
  <si>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</si>
  <si>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</si>
  <si>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</si>
  <si>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</si>
  <si>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</si>
  <si>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</si>
  <si>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ZEPHYR</t>
  </si>
  <si>
    <t>JML</t>
  </si>
  <si>
    <t>DC</t>
  </si>
  <si>
    <t>AMG</t>
  </si>
  <si>
    <t>KDJ</t>
  </si>
  <si>
    <t>FERNLEY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</si>
  <si>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</si>
  <si>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</si>
  <si>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</si>
  <si>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</si>
  <si>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JUNE, 2021</t>
  </si>
  <si>
    <t>CONDO/TWNHSE</t>
  </si>
  <si>
    <t>JH</t>
  </si>
  <si>
    <t>NO</t>
  </si>
  <si>
    <t>COMMERCIAL</t>
  </si>
  <si>
    <t>20</t>
  </si>
  <si>
    <t>Stewart Title</t>
  </si>
  <si>
    <t>MOBILE HOME</t>
  </si>
  <si>
    <t>SINGLE FAM RES.</t>
  </si>
  <si>
    <t>DAMONTE</t>
  </si>
  <si>
    <t>UNK</t>
  </si>
  <si>
    <t>RENO CORPORATE</t>
  </si>
  <si>
    <t>DP</t>
  </si>
  <si>
    <t>YES</t>
  </si>
  <si>
    <t>VACANT LAND</t>
  </si>
  <si>
    <t>DKD</t>
  </si>
  <si>
    <t>LAKESIDE</t>
  </si>
  <si>
    <t>5</t>
  </si>
  <si>
    <t>GARDNERVILLE</t>
  </si>
  <si>
    <t>SLA</t>
  </si>
  <si>
    <t>010-414-14</t>
  </si>
  <si>
    <t>SOUTH KIETZKE</t>
  </si>
  <si>
    <t>MIF</t>
  </si>
  <si>
    <t>ET</t>
  </si>
  <si>
    <t>PLUMB</t>
  </si>
  <si>
    <t>RC</t>
  </si>
  <si>
    <t>TK</t>
  </si>
  <si>
    <t>008-221-01</t>
  </si>
  <si>
    <t>Calatlantic Title West</t>
  </si>
  <si>
    <t>LH</t>
  </si>
  <si>
    <t>2-4 PLEX</t>
  </si>
  <si>
    <t>MDD</t>
  </si>
  <si>
    <t>RLT</t>
  </si>
  <si>
    <t>17</t>
  </si>
  <si>
    <t>Acme Title and Escrow</t>
  </si>
  <si>
    <t>LANDER</t>
  </si>
  <si>
    <t>YC</t>
  </si>
  <si>
    <t>INCLINE</t>
  </si>
  <si>
    <t>VD</t>
  </si>
  <si>
    <t>RLS</t>
  </si>
  <si>
    <t>WLD</t>
  </si>
  <si>
    <t>23</t>
  </si>
  <si>
    <t>DNO</t>
  </si>
  <si>
    <t>001-123-05</t>
  </si>
  <si>
    <t>CONVENTIONAL</t>
  </si>
  <si>
    <t>PRIMELENDING</t>
  </si>
  <si>
    <t>002-502-20</t>
  </si>
  <si>
    <t>UNITED WHOLESALE MORTGAGE LLC</t>
  </si>
  <si>
    <t>008-086-24</t>
  </si>
  <si>
    <t>CREDIT LINE</t>
  </si>
  <si>
    <t>HARVEST SMALL BUSINESS FINANCE LLC</t>
  </si>
  <si>
    <t>008-412-20</t>
  </si>
  <si>
    <t>GUILD MORTGAGE COMPANY LLC</t>
  </si>
  <si>
    <t>008-798-01</t>
  </si>
  <si>
    <t>003-361-06</t>
  </si>
  <si>
    <t>WELLS FARGO BANK NA</t>
  </si>
  <si>
    <t>001-234-02</t>
  </si>
  <si>
    <t>GREATER NEVADA MORTGAGE</t>
  </si>
  <si>
    <t>002-097-05</t>
  </si>
  <si>
    <t>AMERICAN PACIFIC MORTGAGE CORPORATION</t>
  </si>
  <si>
    <t>008-798-34</t>
  </si>
  <si>
    <t>010-427-01</t>
  </si>
  <si>
    <t>NEVADA STATE BANK</t>
  </si>
  <si>
    <t>009-564-33</t>
  </si>
  <si>
    <t>003-107-01</t>
  </si>
  <si>
    <t>US BANK NA</t>
  </si>
  <si>
    <t>009-682-23</t>
  </si>
  <si>
    <t>NORTHPOINT BANK</t>
  </si>
  <si>
    <t>008-852-17</t>
  </si>
  <si>
    <t>002-723-05</t>
  </si>
  <si>
    <t>VA</t>
  </si>
  <si>
    <t>OCMBC INC</t>
  </si>
  <si>
    <t>009-136-08</t>
  </si>
  <si>
    <t>FHA</t>
  </si>
  <si>
    <t>ISERVE RESIDENTIAL LENDING LLC</t>
  </si>
  <si>
    <t>008-382-35</t>
  </si>
  <si>
    <t>SWBC MORTGAGE CORPORATION</t>
  </si>
  <si>
    <t>002-692-23</t>
  </si>
  <si>
    <t>009-692-24</t>
  </si>
  <si>
    <t>UNITED FEDERAL CREDIT UNION</t>
  </si>
  <si>
    <t>008-798-28</t>
  </si>
  <si>
    <t>002-233-01</t>
  </si>
  <si>
    <t>MOVEMENT MORTGAGE LLC</t>
  </si>
  <si>
    <t>007-631-24</t>
  </si>
  <si>
    <t>HOMETOWN LENDERS INC</t>
  </si>
  <si>
    <t>008-332-08</t>
  </si>
  <si>
    <t>005-051-24</t>
  </si>
  <si>
    <t>SYMETRA LIFE INSURANCE COMPANY</t>
  </si>
  <si>
    <t>008-083-08</t>
  </si>
  <si>
    <t>001-091-08</t>
  </si>
  <si>
    <t>TRI COUNTIES BANK</t>
  </si>
  <si>
    <t>010-474-17</t>
  </si>
  <si>
    <t>PREMIER MORTGAGE RESOURCES LLC</t>
  </si>
  <si>
    <t>009-564-56</t>
  </si>
  <si>
    <t>002-197-02</t>
  </si>
  <si>
    <t>RENEW LENDING INC</t>
  </si>
  <si>
    <t>001-084-05</t>
  </si>
  <si>
    <t>NEW AMERICAN FUNDING</t>
  </si>
  <si>
    <t>008-351-09</t>
  </si>
  <si>
    <t>003-036-09</t>
  </si>
  <si>
    <t>001-052-10</t>
  </si>
  <si>
    <t>009-657-28</t>
  </si>
  <si>
    <t>010-471-08</t>
  </si>
  <si>
    <t>PLANET HOME LENDING LLC</t>
  </si>
  <si>
    <t>009-064-03</t>
  </si>
  <si>
    <t>HARD MONEY</t>
  </si>
  <si>
    <t>EVOLUTION CAPITAL INVESTMENTS LLC</t>
  </si>
  <si>
    <t>010-333-16</t>
  </si>
  <si>
    <t>EVERGREEN MONEYSOURCE MORTGAGE COMPANY</t>
  </si>
  <si>
    <t>003-321-11</t>
  </si>
  <si>
    <t>009-501-11</t>
  </si>
  <si>
    <t>009-271-02</t>
  </si>
  <si>
    <t>FINANCE OF AMERICA MORTGAGE LLC</t>
  </si>
  <si>
    <t>009-443-07</t>
  </si>
  <si>
    <t>002-602-17</t>
  </si>
  <si>
    <t>007-042-22</t>
  </si>
  <si>
    <t>010-503-28</t>
  </si>
  <si>
    <t>002-596-03</t>
  </si>
  <si>
    <t>002-207-01</t>
  </si>
  <si>
    <t>009-781-12</t>
  </si>
  <si>
    <t>007-631-06</t>
  </si>
  <si>
    <t>CALIBER HOME LOANS INC</t>
  </si>
  <si>
    <t>009-513-03</t>
  </si>
  <si>
    <t>002-644-03</t>
  </si>
  <si>
    <t>009-136-07</t>
  </si>
  <si>
    <t>CONSTRUCTION</t>
  </si>
  <si>
    <t>002-452-08</t>
  </si>
  <si>
    <t>003-076-04</t>
  </si>
  <si>
    <t>SIERRA PACIFIC MORTGAGE COMPANY INC</t>
  </si>
  <si>
    <t>010-503-27</t>
  </si>
  <si>
    <t>010-513-04</t>
  </si>
  <si>
    <t>008-814-13</t>
  </si>
  <si>
    <t>009-102-09</t>
  </si>
  <si>
    <t>003-133-09</t>
  </si>
  <si>
    <t>GREATER NEVADA CREDIT UNION</t>
  </si>
  <si>
    <t>009-432-02</t>
  </si>
  <si>
    <t>008-183-36</t>
  </si>
  <si>
    <t>009-732-15</t>
  </si>
  <si>
    <t>001-101-09</t>
  </si>
  <si>
    <t>BANK OF THE WEST</t>
  </si>
  <si>
    <t>010-602-07</t>
  </si>
  <si>
    <t>FAIRWAY INDEPENDENT MORTGAGE CORPORATION</t>
  </si>
  <si>
    <t>008-851-21</t>
  </si>
  <si>
    <t>008-872-08</t>
  </si>
  <si>
    <t>010-401-10</t>
  </si>
  <si>
    <t>009-528-02</t>
  </si>
  <si>
    <t>LOANDEPOT.COM LLC</t>
  </si>
  <si>
    <t>009-832-52</t>
  </si>
  <si>
    <t>010-553-01</t>
  </si>
  <si>
    <t>008-872-23</t>
  </si>
  <si>
    <t>010-737-08</t>
  </si>
  <si>
    <t>BAUDINO</t>
  </si>
  <si>
    <t>009-775-26</t>
  </si>
  <si>
    <t>008-332-26</t>
  </si>
  <si>
    <t>010-221-10</t>
  </si>
  <si>
    <t>007-483-03</t>
  </si>
  <si>
    <t>009-542-09</t>
  </si>
  <si>
    <t>ACT</t>
  </si>
  <si>
    <t>CAL</t>
  </si>
  <si>
    <t>FA</t>
  </si>
  <si>
    <t>FC</t>
  </si>
  <si>
    <t>SIG</t>
  </si>
  <si>
    <t>ST</t>
  </si>
  <si>
    <t>TI</t>
  </si>
  <si>
    <t>TT</t>
  </si>
  <si>
    <t>WE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</si>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</sst>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45</c:v>
                </c:pt>
                <c:pt idx="1">
                  <c:v>43</c:v>
                </c:pt>
                <c:pt idx="2">
                  <c:v>26</c:v>
                </c:pt>
                <c:pt idx="3">
                  <c:v>10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74488960"/>
        <c:axId val="174507136"/>
        <c:axId val="0"/>
      </c:bar3DChart>
      <c:catAx>
        <c:axId val="174488960"/>
        <c:scaling>
          <c:orientation val="minMax"/>
        </c:scaling>
        <c:axPos val="b"/>
        <c:numFmt formatCode="General" sourceLinked="1"/>
        <c:majorTickMark val="none"/>
        <c:tickLblPos val="nextTo"/>
        <c:crossAx val="174507136"/>
        <c:crosses val="autoZero"/>
        <c:auto val="1"/>
        <c:lblAlgn val="ctr"/>
        <c:lblOffset val="100"/>
      </c:catAx>
      <c:valAx>
        <c:axId val="174507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44889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Western Title</c:v>
                </c:pt>
              </c:strCache>
            </c:strRef>
          </c:cat>
          <c:val>
            <c:numRef>
              <c:f>'OVERALL STATS'!$B$20:$B$26</c:f>
              <c:numCache>
                <c:formatCode>0</c:formatCode>
                <c:ptCount val="7"/>
                <c:pt idx="0">
                  <c:v>28</c:v>
                </c:pt>
                <c:pt idx="1">
                  <c:v>22</c:v>
                </c:pt>
                <c:pt idx="2">
                  <c:v>18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74857216"/>
        <c:axId val="174863104"/>
        <c:axId val="0"/>
      </c:bar3DChart>
      <c:catAx>
        <c:axId val="174857216"/>
        <c:scaling>
          <c:orientation val="minMax"/>
        </c:scaling>
        <c:axPos val="b"/>
        <c:numFmt formatCode="General" sourceLinked="1"/>
        <c:majorTickMark val="none"/>
        <c:tickLblPos val="nextTo"/>
        <c:crossAx val="174863104"/>
        <c:crosses val="autoZero"/>
        <c:auto val="1"/>
        <c:lblAlgn val="ctr"/>
        <c:lblOffset val="100"/>
      </c:catAx>
      <c:valAx>
        <c:axId val="174863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4857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Western Title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73</c:v>
                </c:pt>
                <c:pt idx="1">
                  <c:v>65</c:v>
                </c:pt>
                <c:pt idx="2">
                  <c:v>44</c:v>
                </c:pt>
                <c:pt idx="3">
                  <c:v>16</c:v>
                </c:pt>
                <c:pt idx="4">
                  <c:v>6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74889216"/>
        <c:axId val="174891008"/>
        <c:axId val="0"/>
      </c:bar3DChart>
      <c:catAx>
        <c:axId val="174889216"/>
        <c:scaling>
          <c:orientation val="minMax"/>
        </c:scaling>
        <c:axPos val="b"/>
        <c:numFmt formatCode="General" sourceLinked="1"/>
        <c:majorTickMark val="none"/>
        <c:tickLblPos val="nextTo"/>
        <c:crossAx val="174891008"/>
        <c:crosses val="autoZero"/>
        <c:auto val="1"/>
        <c:lblAlgn val="ctr"/>
        <c:lblOffset val="100"/>
      </c:catAx>
      <c:valAx>
        <c:axId val="174891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4889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Toiyabe Title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24741107</c:v>
                </c:pt>
                <c:pt idx="1">
                  <c:v>21768856</c:v>
                </c:pt>
                <c:pt idx="2">
                  <c:v>10763525</c:v>
                </c:pt>
                <c:pt idx="3">
                  <c:v>5429900</c:v>
                </c:pt>
                <c:pt idx="4">
                  <c:v>3555884</c:v>
                </c:pt>
                <c:pt idx="5">
                  <c:v>2875000</c:v>
                </c:pt>
                <c:pt idx="6">
                  <c:v>455000</c:v>
                </c:pt>
                <c:pt idx="7">
                  <c:v>399000</c:v>
                </c:pt>
              </c:numCache>
            </c:numRef>
          </c:val>
        </c:ser>
        <c:shape val="box"/>
        <c:axId val="175130112"/>
        <c:axId val="175131648"/>
        <c:axId val="0"/>
      </c:bar3DChart>
      <c:catAx>
        <c:axId val="175130112"/>
        <c:scaling>
          <c:orientation val="minMax"/>
        </c:scaling>
        <c:axPos val="b"/>
        <c:numFmt formatCode="General" sourceLinked="1"/>
        <c:majorTickMark val="none"/>
        <c:tickLblPos val="nextTo"/>
        <c:crossAx val="175131648"/>
        <c:crosses val="autoZero"/>
        <c:auto val="1"/>
        <c:lblAlgn val="ctr"/>
        <c:lblOffset val="100"/>
      </c:catAx>
      <c:valAx>
        <c:axId val="175131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5130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STATS'!$A$20:$A$26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Signature Title</c:v>
                </c:pt>
                <c:pt idx="6">
                  <c:v>Western Title</c:v>
                </c:pt>
              </c:strCache>
            </c:strRef>
          </c:cat>
          <c:val>
            <c:numRef>
              <c:f>'OVERALL STATS'!$C$20:$C$26</c:f>
              <c:numCache>
                <c:formatCode>"$"#,##0</c:formatCode>
                <c:ptCount val="7"/>
                <c:pt idx="0">
                  <c:v>9488428</c:v>
                </c:pt>
                <c:pt idx="1">
                  <c:v>5800423</c:v>
                </c:pt>
                <c:pt idx="2">
                  <c:v>8410594</c:v>
                </c:pt>
                <c:pt idx="3">
                  <c:v>1145202</c:v>
                </c:pt>
                <c:pt idx="4">
                  <c:v>792000</c:v>
                </c:pt>
                <c:pt idx="5">
                  <c:v>325513</c:v>
                </c:pt>
                <c:pt idx="6">
                  <c:v>161500</c:v>
                </c:pt>
              </c:numCache>
            </c:numRef>
          </c:val>
        </c:ser>
        <c:shape val="box"/>
        <c:axId val="175162112"/>
        <c:axId val="175163648"/>
        <c:axId val="0"/>
      </c:bar3DChart>
      <c:catAx>
        <c:axId val="175162112"/>
        <c:scaling>
          <c:orientation val="minMax"/>
        </c:scaling>
        <c:axPos val="b"/>
        <c:numFmt formatCode="General" sourceLinked="1"/>
        <c:majorTickMark val="none"/>
        <c:tickLblPos val="nextTo"/>
        <c:crossAx val="175163648"/>
        <c:crosses val="autoZero"/>
        <c:auto val="1"/>
        <c:lblAlgn val="ctr"/>
        <c:lblOffset val="100"/>
      </c:catAx>
      <c:valAx>
        <c:axId val="1751636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51621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Signature Title</c:v>
                </c:pt>
                <c:pt idx="7">
                  <c:v>Acme Title and Escrow</c:v>
                </c:pt>
                <c:pt idx="8">
                  <c:v>Western Title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34229535</c:v>
                </c:pt>
                <c:pt idx="1">
                  <c:v>27569279</c:v>
                </c:pt>
                <c:pt idx="2">
                  <c:v>19174119</c:v>
                </c:pt>
                <c:pt idx="3">
                  <c:v>6575102</c:v>
                </c:pt>
                <c:pt idx="4">
                  <c:v>3555884</c:v>
                </c:pt>
                <c:pt idx="5">
                  <c:v>1247000</c:v>
                </c:pt>
                <c:pt idx="6">
                  <c:v>3200513</c:v>
                </c:pt>
                <c:pt idx="7">
                  <c:v>399000</c:v>
                </c:pt>
                <c:pt idx="8">
                  <c:v>161500</c:v>
                </c:pt>
              </c:numCache>
            </c:numRef>
          </c:val>
        </c:ser>
        <c:shape val="box"/>
        <c:axId val="175058944"/>
        <c:axId val="175060480"/>
        <c:axId val="0"/>
      </c:bar3DChart>
      <c:catAx>
        <c:axId val="175058944"/>
        <c:scaling>
          <c:orientation val="minMax"/>
        </c:scaling>
        <c:axPos val="b"/>
        <c:numFmt formatCode="General" sourceLinked="1"/>
        <c:majorTickMark val="none"/>
        <c:tickLblPos val="nextTo"/>
        <c:crossAx val="175060480"/>
        <c:crosses val="autoZero"/>
        <c:auto val="1"/>
        <c:lblAlgn val="ctr"/>
        <c:lblOffset val="100"/>
      </c:catAx>
      <c:valAx>
        <c:axId val="175060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5058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63</xdr:row>
      <xdr:rowOff>19050</xdr:rowOff>
    </xdr:from>
    <xdr:to>
      <xdr:col>6</xdr:col>
      <xdr:colOff>1152524</xdr:colOff>
      <xdr:row>80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78.489130324073" createdVersion="3" refreshedVersion="3" minRefreshableVersion="3" recordCount="135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CARSON CITY"/>
        <s v="MINDEN"/>
        <s v="INCLINE"/>
        <s v="KIETZKE"/>
        <s v="RIDGEVIEW"/>
        <s v="DAMONTE"/>
        <s v="LAKESIDE"/>
        <s v="RENO CORPORATE"/>
        <s v="ZEPHYR"/>
        <s v="GARDNERVILLE"/>
        <s v="SOUTH KIETZKE"/>
        <s v="PLUMB"/>
        <s v="FERNLEY"/>
        <s v="LAKESIDEMOANA" u="1"/>
        <s v="MINNEAPOLIS, MN" u="1"/>
        <s v="PHOENIX, AZ" u="1"/>
        <s v="HAMMILL" u="1"/>
        <s v="ORLANDO, FL" u="1"/>
        <s v="SALT LAKE CITY" u="1"/>
        <s v="SPARKS" u="1"/>
        <s v="LAS VEGAS" u="1"/>
        <s v="PROFESSIONAL" u="1"/>
        <s v="HENDERSON" u="1"/>
        <s v="SO. VIRGINIA ST" u="1"/>
        <s v="LAKESIDEMCCARRAN" u="1"/>
      </sharedItems>
    </cacheField>
    <cacheField name="EO" numFmtId="0">
      <sharedItems count="77">
        <s v="YC"/>
        <s v="LH"/>
        <s v="18"/>
        <s v="ET"/>
        <s v="VD"/>
        <s v="MK"/>
        <s v="TK"/>
        <s v="17"/>
        <s v="9"/>
        <s v="LS"/>
        <s v="5"/>
        <s v="20"/>
        <s v="10"/>
        <s v="23"/>
        <s v="DP"/>
        <s v="JML"/>
        <s v="AMG"/>
        <s v="MDD"/>
        <s v="WLD"/>
        <s v="KDJ"/>
        <s v="UNK"/>
        <s v="MIF"/>
        <s v="SLA"/>
        <s v="RC"/>
        <s v="DC"/>
        <s v="DKD"/>
        <s v="DNO"/>
        <s v="CD"/>
        <s v="RLT"/>
        <s v="RLS"/>
        <s v="JH"/>
        <s v="CRF" u="1"/>
        <s v="JMS" u="1"/>
        <s v="AE" u="1"/>
        <s v="CKL" u="1"/>
        <s v="JW" u="1"/>
        <s v="DPR" u="1"/>
        <s v="11" u="1"/>
        <s v="KA" u="1"/>
        <s v="ZEN" u="1"/>
        <s v="JP" u="1"/>
        <s v="TS" u="1"/>
        <s v="N/A" u="1"/>
        <s v="PAH" u="1"/>
        <s v="MLC" u="1"/>
        <s v="RA" u="1"/>
        <s v="ASK" u="1"/>
        <s v="MLM" u="1"/>
        <s v="LTE" u="1"/>
        <s v="LTF" u="1"/>
        <s v="2" u="1"/>
        <s v="24" u="1"/>
        <s v="MLR" u="1"/>
        <s v="KS" u="1"/>
        <s v="JN" u="1"/>
        <s v="SL" u="1"/>
        <s v="SAB" u="1"/>
        <s v="KOT" u="1"/>
        <s v="ERF" u="1"/>
        <s v="15" u="1"/>
        <s v="NCS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TO" u="1"/>
        <s v="21" u="1"/>
        <s v="SLP" u="1"/>
        <s v="19" u="1"/>
        <s v="DJA" u="1"/>
        <s v="12" u="1"/>
      </sharedItems>
    </cacheField>
    <cacheField name="PROPTYPE" numFmtId="0">
      <sharedItems count="8">
        <s v="SINGLE FAM RES."/>
        <s v="CONDO/TWNHSE"/>
        <s v="COMMERCIAL"/>
        <s v="2-4 PLEX"/>
        <s v="VACANT LAND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520982" maxValue="522158"/>
    </cacheField>
    <cacheField name="AMOUNT" numFmtId="165">
      <sharedItems containsSemiMixedTypes="0" containsString="0" containsNumber="1" containsInteger="1" minValue="120000" maxValue="32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6-01T00:00:00" maxDate="2021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78.489192592591" createdVersion="3" refreshedVersion="3" minRefreshableVersion="3" recordCount="78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Toiyabe Title"/>
        <s v="Western Title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REDIT LINE"/>
        <s v="CONSTRUCTION"/>
        <s v="COMMERCIAL"/>
        <s v="FHA"/>
        <s v="HARD MONEY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0971" maxValue="522150"/>
    </cacheField>
    <cacheField name="AMOUNT" numFmtId="165">
      <sharedItems containsSemiMixedTypes="0" containsString="0" containsNumber="1" containsInteger="1" minValue="50000" maxValue="4000000"/>
    </cacheField>
    <cacheField name="RECDATE" numFmtId="14">
      <sharedItems containsSemiMixedTypes="0" containsNonDate="0" containsDate="1" containsString="0" minDate="2021-06-01T00:00:00" maxDate="2021-07-01T00:00:00"/>
    </cacheField>
    <cacheField name="LENDER" numFmtId="0">
      <sharedItems containsBlank="1" count="115">
        <s v="AMERICAN PACIFIC MORTGAGE CORPORATION"/>
        <s v="BANK OF THE WEST"/>
        <s v="GUILD MORTGAGE COMPANY LLC"/>
        <s v="NEW AMERICAN FUNDING"/>
        <s v="WELLS FARGO BANK NA"/>
        <s v="UNITED FEDERAL CREDIT UNION"/>
        <s v="GREATER NEVADA MORTGAGE"/>
        <s v="HARVEST SMALL BUSINESS FINANCE LLC"/>
        <s v="UNITED WHOLESALE MORTGAGE LLC"/>
        <s v="NEVADA STATE BANK"/>
        <s v="SYMETRA LIFE INSURANCE COMPANY"/>
        <s v="MOVEMENT MORTGAGE LLC"/>
        <s v="PREMIER MORTGAGE RESOURCES LLC"/>
        <s v="SWBC MORTGAGE CORPORATION"/>
        <s v="US BANK NA"/>
        <s v="ISERVE RESIDENTIAL LENDING LLC"/>
        <s v="EVOLUTION CAPITAL INVESTMENTS LLC"/>
        <s v="RENEW LENDING INC"/>
        <s v="HOMETOWN LENDERS INC"/>
        <s v="LOANDEPOT.COM LLC"/>
        <s v="PLANET HOME LENDING LLC"/>
        <s v="NORTHPOINT BANK"/>
        <s v="PRIMELENDING"/>
        <s v="SIERRA PACIFIC MORTGAGE COMPANY INC"/>
        <s v="CALIBER HOME LOANS INC"/>
        <s v="FAIRWAY INDEPENDENT MORTGAGE CORPORATION"/>
        <s v="BAUDINO"/>
        <s v="EVERGREEN MONEYSOURCE MORTGAGE COMPANY"/>
        <s v="TRI COUNTIES BANK"/>
        <s v="FINANCE OF AMERICA MORTGAGE LLC"/>
        <s v="GREATER NEVADA CREDIT UNION"/>
        <s v="OCMBC INC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s v="ACT"/>
    <x v="0"/>
    <x v="0"/>
    <x v="0"/>
    <n v="521664"/>
    <n v="399000"/>
    <x v="0"/>
    <s v="YES"/>
    <d v="2021-06-21T00:00:00"/>
  </r>
  <r>
    <x v="1"/>
    <s v="CAL"/>
    <x v="1"/>
    <x v="1"/>
    <x v="0"/>
    <n v="522152"/>
    <n v="705445"/>
    <x v="1"/>
    <s v="YES"/>
    <d v="2021-06-30T00:00:00"/>
  </r>
  <r>
    <x v="1"/>
    <s v="CAL"/>
    <x v="1"/>
    <x v="1"/>
    <x v="0"/>
    <n v="521637"/>
    <n v="537368"/>
    <x v="1"/>
    <s v="YES"/>
    <d v="2021-06-21T00:00:00"/>
  </r>
  <r>
    <x v="1"/>
    <s v="CAL"/>
    <x v="1"/>
    <x v="1"/>
    <x v="0"/>
    <n v="521620"/>
    <n v="516247"/>
    <x v="1"/>
    <s v="YES"/>
    <d v="2021-06-21T00:00:00"/>
  </r>
  <r>
    <x v="1"/>
    <s v="CAL"/>
    <x v="1"/>
    <x v="1"/>
    <x v="0"/>
    <n v="521899"/>
    <n v="552369"/>
    <x v="1"/>
    <s v="YES"/>
    <d v="2021-06-25T00:00:00"/>
  </r>
  <r>
    <x v="1"/>
    <s v="CAL"/>
    <x v="1"/>
    <x v="1"/>
    <x v="0"/>
    <n v="521545"/>
    <n v="613139"/>
    <x v="1"/>
    <s v="YES"/>
    <d v="2021-06-16T00:00:00"/>
  </r>
  <r>
    <x v="1"/>
    <s v="CAL"/>
    <x v="1"/>
    <x v="1"/>
    <x v="0"/>
    <n v="522020"/>
    <n v="631316"/>
    <x v="1"/>
    <s v="YES"/>
    <d v="2021-06-28T00:00:00"/>
  </r>
  <r>
    <x v="2"/>
    <s v="FA"/>
    <x v="2"/>
    <x v="2"/>
    <x v="0"/>
    <n v="521199"/>
    <n v="700000"/>
    <x v="0"/>
    <s v="YES"/>
    <d v="2021-06-07T00:00:00"/>
  </r>
  <r>
    <x v="2"/>
    <s v="FA"/>
    <x v="3"/>
    <x v="3"/>
    <x v="0"/>
    <n v="521353"/>
    <n v="595000"/>
    <x v="0"/>
    <s v="YES"/>
    <d v="2021-06-11T00:00:00"/>
  </r>
  <r>
    <x v="2"/>
    <s v="FA"/>
    <x v="3"/>
    <x v="3"/>
    <x v="0"/>
    <n v="521577"/>
    <n v="335000"/>
    <x v="0"/>
    <s v="YES"/>
    <d v="2021-06-17T00:00:00"/>
  </r>
  <r>
    <x v="2"/>
    <s v="FA"/>
    <x v="4"/>
    <x v="4"/>
    <x v="0"/>
    <n v="522059"/>
    <n v="575000"/>
    <x v="0"/>
    <s v="YES"/>
    <d v="2021-06-29T00:00:00"/>
  </r>
  <r>
    <x v="2"/>
    <s v="FA"/>
    <x v="3"/>
    <x v="5"/>
    <x v="0"/>
    <n v="521814"/>
    <n v="715000"/>
    <x v="0"/>
    <s v="YES"/>
    <d v="2021-06-24T00:00:00"/>
  </r>
  <r>
    <x v="2"/>
    <s v="FA"/>
    <x v="3"/>
    <x v="3"/>
    <x v="0"/>
    <n v="521448"/>
    <n v="415000"/>
    <x v="0"/>
    <s v="YES"/>
    <d v="2021-06-14T00:00:00"/>
  </r>
  <r>
    <x v="2"/>
    <s v="FA"/>
    <x v="3"/>
    <x v="5"/>
    <x v="0"/>
    <n v="521869"/>
    <n v="650000"/>
    <x v="0"/>
    <s v="YES"/>
    <d v="2021-06-25T00:00:00"/>
  </r>
  <r>
    <x v="2"/>
    <s v="FA"/>
    <x v="4"/>
    <x v="4"/>
    <x v="0"/>
    <n v="521701"/>
    <n v="389900"/>
    <x v="0"/>
    <s v="YES"/>
    <d v="2021-06-21T00:00:00"/>
  </r>
  <r>
    <x v="2"/>
    <s v="FA"/>
    <x v="3"/>
    <x v="3"/>
    <x v="0"/>
    <n v="521876"/>
    <n v="650000"/>
    <x v="0"/>
    <s v="YES"/>
    <d v="2021-06-25T00:00:00"/>
  </r>
  <r>
    <x v="2"/>
    <s v="FA"/>
    <x v="5"/>
    <x v="6"/>
    <x v="0"/>
    <n v="521467"/>
    <n v="405000"/>
    <x v="0"/>
    <s v="YES"/>
    <d v="2021-06-15T00:00:00"/>
  </r>
  <r>
    <x v="3"/>
    <s v="FC"/>
    <x v="2"/>
    <x v="2"/>
    <x v="1"/>
    <n v="521393"/>
    <n v="144000"/>
    <x v="0"/>
    <s v="YES"/>
    <d v="2021-06-11T00:00:00"/>
  </r>
  <r>
    <x v="3"/>
    <s v="FC"/>
    <x v="2"/>
    <x v="7"/>
    <x v="2"/>
    <n v="522146"/>
    <n v="430000"/>
    <x v="0"/>
    <s v="YES"/>
    <d v="2021-06-30T00:00:00"/>
  </r>
  <r>
    <x v="3"/>
    <s v="FC"/>
    <x v="6"/>
    <x v="8"/>
    <x v="0"/>
    <n v="521878"/>
    <n v="378000"/>
    <x v="0"/>
    <s v="YES"/>
    <d v="2021-06-25T00:00:00"/>
  </r>
  <r>
    <x v="3"/>
    <s v="FC"/>
    <x v="2"/>
    <x v="2"/>
    <x v="1"/>
    <n v="521381"/>
    <n v="144000"/>
    <x v="0"/>
    <s v="YES"/>
    <d v="2021-06-11T00:00:00"/>
  </r>
  <r>
    <x v="3"/>
    <s v="FC"/>
    <x v="2"/>
    <x v="2"/>
    <x v="1"/>
    <n v="521383"/>
    <n v="144000"/>
    <x v="0"/>
    <s v="YES"/>
    <d v="2021-06-11T00:00:00"/>
  </r>
  <r>
    <x v="3"/>
    <s v="FC"/>
    <x v="7"/>
    <x v="9"/>
    <x v="0"/>
    <n v="521007"/>
    <n v="410000"/>
    <x v="0"/>
    <s v="YES"/>
    <d v="2021-06-01T00:00:00"/>
  </r>
  <r>
    <x v="3"/>
    <s v="FC"/>
    <x v="2"/>
    <x v="2"/>
    <x v="2"/>
    <n v="522107"/>
    <n v="500000"/>
    <x v="0"/>
    <s v="YES"/>
    <d v="2021-06-30T00:00:00"/>
  </r>
  <r>
    <x v="3"/>
    <s v="FC"/>
    <x v="2"/>
    <x v="2"/>
    <x v="0"/>
    <n v="522097"/>
    <n v="345000"/>
    <x v="0"/>
    <s v="YES"/>
    <d v="2021-06-30T00:00:00"/>
  </r>
  <r>
    <x v="3"/>
    <s v="FC"/>
    <x v="2"/>
    <x v="2"/>
    <x v="1"/>
    <n v="521397"/>
    <n v="147000"/>
    <x v="0"/>
    <s v="YES"/>
    <d v="2021-06-11T00:00:00"/>
  </r>
  <r>
    <x v="3"/>
    <s v="FC"/>
    <x v="2"/>
    <x v="2"/>
    <x v="3"/>
    <n v="521866"/>
    <n v="327000"/>
    <x v="0"/>
    <s v="YES"/>
    <d v="2021-06-25T00:00:00"/>
  </r>
  <r>
    <x v="3"/>
    <s v="FC"/>
    <x v="8"/>
    <x v="10"/>
    <x v="0"/>
    <n v="522075"/>
    <n v="385000"/>
    <x v="0"/>
    <s v="YES"/>
    <d v="2021-06-29T00:00:00"/>
  </r>
  <r>
    <x v="3"/>
    <s v="FC"/>
    <x v="6"/>
    <x v="11"/>
    <x v="2"/>
    <n v="520996"/>
    <n v="740000"/>
    <x v="0"/>
    <s v="YES"/>
    <d v="2021-06-01T00:00:00"/>
  </r>
  <r>
    <x v="3"/>
    <s v="FC"/>
    <x v="2"/>
    <x v="2"/>
    <x v="2"/>
    <n v="522102"/>
    <n v="1500000"/>
    <x v="0"/>
    <s v="YES"/>
    <d v="2021-06-30T00:00:00"/>
  </r>
  <r>
    <x v="3"/>
    <s v="FC"/>
    <x v="8"/>
    <x v="10"/>
    <x v="1"/>
    <n v="521555"/>
    <n v="286000"/>
    <x v="0"/>
    <s v="YES"/>
    <d v="2021-06-16T00:00:00"/>
  </r>
  <r>
    <x v="3"/>
    <s v="FC"/>
    <x v="2"/>
    <x v="2"/>
    <x v="0"/>
    <n v="521287"/>
    <n v="300000"/>
    <x v="0"/>
    <s v="YES"/>
    <d v="2021-06-09T00:00:00"/>
  </r>
  <r>
    <x v="3"/>
    <s v="FC"/>
    <x v="6"/>
    <x v="12"/>
    <x v="0"/>
    <n v="521546"/>
    <n v="410000"/>
    <x v="0"/>
    <s v="YES"/>
    <d v="2021-06-16T00:00:00"/>
  </r>
  <r>
    <x v="3"/>
    <s v="FC"/>
    <x v="8"/>
    <x v="10"/>
    <x v="0"/>
    <n v="521137"/>
    <n v="395000"/>
    <x v="0"/>
    <s v="YES"/>
    <d v="2021-06-04T00:00:00"/>
  </r>
  <r>
    <x v="3"/>
    <s v="FC"/>
    <x v="2"/>
    <x v="2"/>
    <x v="3"/>
    <n v="522158"/>
    <n v="699000"/>
    <x v="0"/>
    <s v="YES"/>
    <d v="2021-06-30T00:00:00"/>
  </r>
  <r>
    <x v="3"/>
    <s v="FC"/>
    <x v="2"/>
    <x v="2"/>
    <x v="0"/>
    <n v="521784"/>
    <n v="300000"/>
    <x v="0"/>
    <s v="YES"/>
    <d v="2021-06-23T00:00:00"/>
  </r>
  <r>
    <x v="3"/>
    <s v="FC"/>
    <x v="6"/>
    <x v="8"/>
    <x v="0"/>
    <n v="521242"/>
    <n v="210000"/>
    <x v="0"/>
    <s v="YES"/>
    <d v="2021-06-08T00:00:00"/>
  </r>
  <r>
    <x v="3"/>
    <s v="FC"/>
    <x v="6"/>
    <x v="12"/>
    <x v="0"/>
    <n v="521351"/>
    <n v="787525"/>
    <x v="0"/>
    <s v="YES"/>
    <d v="2021-06-11T00:00:00"/>
  </r>
  <r>
    <x v="3"/>
    <s v="FC"/>
    <x v="2"/>
    <x v="2"/>
    <x v="0"/>
    <n v="521583"/>
    <n v="445000"/>
    <x v="0"/>
    <s v="YES"/>
    <d v="2021-06-17T00:00:00"/>
  </r>
  <r>
    <x v="3"/>
    <s v="FC"/>
    <x v="2"/>
    <x v="13"/>
    <x v="0"/>
    <n v="521810"/>
    <n v="387000"/>
    <x v="0"/>
    <s v="YES"/>
    <d v="2021-06-24T00:00:00"/>
  </r>
  <r>
    <x v="3"/>
    <s v="FC"/>
    <x v="8"/>
    <x v="10"/>
    <x v="0"/>
    <n v="521483"/>
    <n v="305000"/>
    <x v="0"/>
    <s v="YES"/>
    <d v="2021-06-15T00:00:00"/>
  </r>
  <r>
    <x v="3"/>
    <s v="FC"/>
    <x v="2"/>
    <x v="2"/>
    <x v="0"/>
    <n v="521801"/>
    <n v="270000"/>
    <x v="0"/>
    <s v="YES"/>
    <d v="2021-06-23T00:00:00"/>
  </r>
  <r>
    <x v="3"/>
    <s v="FC"/>
    <x v="2"/>
    <x v="7"/>
    <x v="0"/>
    <n v="521656"/>
    <n v="375000"/>
    <x v="0"/>
    <s v="YES"/>
    <d v="2021-06-21T00:00:00"/>
  </r>
  <r>
    <x v="4"/>
    <s v="SIG"/>
    <x v="9"/>
    <x v="14"/>
    <x v="0"/>
    <n v="521052"/>
    <n v="375000"/>
    <x v="0"/>
    <s v="YES"/>
    <d v="2021-06-02T00:00:00"/>
  </r>
  <r>
    <x v="4"/>
    <s v="SIG"/>
    <x v="10"/>
    <x v="15"/>
    <x v="2"/>
    <n v="521233"/>
    <n v="2500000"/>
    <x v="0"/>
    <s v="YES"/>
    <d v="2021-06-08T00:00:00"/>
  </r>
  <r>
    <x v="5"/>
    <s v="ST"/>
    <x v="2"/>
    <x v="16"/>
    <x v="0"/>
    <n v="521142"/>
    <n v="418000"/>
    <x v="0"/>
    <s v="YES"/>
    <d v="2021-06-04T00:00:00"/>
  </r>
  <r>
    <x v="5"/>
    <s v="ST"/>
    <x v="5"/>
    <x v="17"/>
    <x v="3"/>
    <n v="521550"/>
    <n v="1195000"/>
    <x v="0"/>
    <s v="YES"/>
    <d v="2021-06-16T00:00:00"/>
  </r>
  <r>
    <x v="5"/>
    <s v="ST"/>
    <x v="11"/>
    <x v="18"/>
    <x v="0"/>
    <n v="521760"/>
    <n v="1255000"/>
    <x v="0"/>
    <s v="YES"/>
    <d v="2021-06-22T00:00:00"/>
  </r>
  <r>
    <x v="5"/>
    <s v="ST"/>
    <x v="2"/>
    <x v="16"/>
    <x v="0"/>
    <n v="521089"/>
    <n v="700000"/>
    <x v="0"/>
    <s v="YES"/>
    <d v="2021-06-03T00:00:00"/>
  </r>
  <r>
    <x v="5"/>
    <s v="ST"/>
    <x v="2"/>
    <x v="19"/>
    <x v="4"/>
    <n v="521890"/>
    <n v="170000"/>
    <x v="0"/>
    <s v="YES"/>
    <d v="2021-06-25T00:00:00"/>
  </r>
  <r>
    <x v="5"/>
    <s v="ST"/>
    <x v="2"/>
    <x v="16"/>
    <x v="0"/>
    <n v="521101"/>
    <n v="560000"/>
    <x v="1"/>
    <s v="YES"/>
    <d v="2021-06-03T00:00:00"/>
  </r>
  <r>
    <x v="5"/>
    <s v="ST"/>
    <x v="5"/>
    <x v="20"/>
    <x v="0"/>
    <n v="521909"/>
    <n v="275000"/>
    <x v="0"/>
    <s v="YES"/>
    <d v="2021-06-25T00:00:00"/>
  </r>
  <r>
    <x v="5"/>
    <s v="ST"/>
    <x v="2"/>
    <x v="16"/>
    <x v="0"/>
    <n v="521480"/>
    <n v="450000"/>
    <x v="0"/>
    <s v="YES"/>
    <d v="2021-06-15T00:00:00"/>
  </r>
  <r>
    <x v="5"/>
    <s v="ST"/>
    <x v="2"/>
    <x v="19"/>
    <x v="0"/>
    <n v="521521"/>
    <n v="350000"/>
    <x v="0"/>
    <s v="YES"/>
    <d v="2021-06-16T00:00:00"/>
  </r>
  <r>
    <x v="5"/>
    <s v="ST"/>
    <x v="2"/>
    <x v="16"/>
    <x v="0"/>
    <n v="521867"/>
    <n v="525000"/>
    <x v="0"/>
    <s v="YES"/>
    <d v="2021-06-25T00:00:00"/>
  </r>
  <r>
    <x v="5"/>
    <s v="ST"/>
    <x v="2"/>
    <x v="16"/>
    <x v="0"/>
    <n v="521095"/>
    <n v="580000"/>
    <x v="0"/>
    <s v="YES"/>
    <d v="2021-06-03T00:00:00"/>
  </r>
  <r>
    <x v="5"/>
    <s v="ST"/>
    <x v="2"/>
    <x v="19"/>
    <x v="2"/>
    <n v="521585"/>
    <n v="1195000"/>
    <x v="0"/>
    <s v="YES"/>
    <d v="2021-06-17T00:00:00"/>
  </r>
  <r>
    <x v="5"/>
    <s v="ST"/>
    <x v="12"/>
    <x v="21"/>
    <x v="1"/>
    <n v="521288"/>
    <n v="189000"/>
    <x v="0"/>
    <s v="YES"/>
    <d v="2021-06-09T00:00:00"/>
  </r>
  <r>
    <x v="5"/>
    <s v="ST"/>
    <x v="11"/>
    <x v="22"/>
    <x v="0"/>
    <n v="521484"/>
    <n v="225000"/>
    <x v="0"/>
    <s v="YES"/>
    <d v="2021-06-15T00:00:00"/>
  </r>
  <r>
    <x v="5"/>
    <s v="ST"/>
    <x v="2"/>
    <x v="19"/>
    <x v="0"/>
    <n v="521320"/>
    <n v="499500"/>
    <x v="0"/>
    <s v="YES"/>
    <d v="2021-06-10T00:00:00"/>
  </r>
  <r>
    <x v="5"/>
    <s v="ST"/>
    <x v="13"/>
    <x v="23"/>
    <x v="0"/>
    <n v="521411"/>
    <n v="515000"/>
    <x v="0"/>
    <s v="YES"/>
    <d v="2021-06-14T00:00:00"/>
  </r>
  <r>
    <x v="5"/>
    <s v="ST"/>
    <x v="2"/>
    <x v="19"/>
    <x v="0"/>
    <n v="521403"/>
    <n v="627478"/>
    <x v="1"/>
    <s v="YES"/>
    <d v="2021-06-11T00:00:00"/>
  </r>
  <r>
    <x v="5"/>
    <s v="ST"/>
    <x v="2"/>
    <x v="16"/>
    <x v="0"/>
    <n v="521524"/>
    <n v="349600"/>
    <x v="0"/>
    <s v="YES"/>
    <d v="2021-06-16T00:00:00"/>
  </r>
  <r>
    <x v="5"/>
    <s v="ST"/>
    <x v="2"/>
    <x v="16"/>
    <x v="0"/>
    <n v="521531"/>
    <n v="842000"/>
    <x v="0"/>
    <s v="YES"/>
    <d v="2021-06-16T00:00:00"/>
  </r>
  <r>
    <x v="5"/>
    <s v="ST"/>
    <x v="2"/>
    <x v="16"/>
    <x v="1"/>
    <n v="521247"/>
    <n v="371462"/>
    <x v="1"/>
    <s v="YES"/>
    <d v="2021-06-08T00:00:00"/>
  </r>
  <r>
    <x v="5"/>
    <s v="ST"/>
    <x v="11"/>
    <x v="22"/>
    <x v="4"/>
    <n v="521864"/>
    <n v="150000"/>
    <x v="0"/>
    <s v="YES"/>
    <d v="2021-06-25T00:00:00"/>
  </r>
  <r>
    <x v="5"/>
    <s v="ST"/>
    <x v="2"/>
    <x v="20"/>
    <x v="0"/>
    <n v="521050"/>
    <n v="390000"/>
    <x v="0"/>
    <s v="YES"/>
    <d v="2021-06-02T00:00:00"/>
  </r>
  <r>
    <x v="5"/>
    <s v="ST"/>
    <x v="13"/>
    <x v="23"/>
    <x v="0"/>
    <n v="521409"/>
    <n v="381000"/>
    <x v="0"/>
    <s v="YES"/>
    <d v="2021-06-11T00:00:00"/>
  </r>
  <r>
    <x v="5"/>
    <s v="ST"/>
    <x v="2"/>
    <x v="16"/>
    <x v="5"/>
    <n v="521001"/>
    <n v="325000"/>
    <x v="0"/>
    <s v="YES"/>
    <d v="2021-06-01T00:00:00"/>
  </r>
  <r>
    <x v="5"/>
    <s v="ST"/>
    <x v="2"/>
    <x v="19"/>
    <x v="0"/>
    <n v="521078"/>
    <n v="250000"/>
    <x v="0"/>
    <s v="YES"/>
    <d v="2021-06-03T00:00:00"/>
  </r>
  <r>
    <x v="5"/>
    <s v="ST"/>
    <x v="2"/>
    <x v="16"/>
    <x v="0"/>
    <n v="521773"/>
    <n v="450000"/>
    <x v="0"/>
    <s v="YES"/>
    <d v="2021-06-22T00:00:00"/>
  </r>
  <r>
    <x v="5"/>
    <s v="ST"/>
    <x v="2"/>
    <x v="19"/>
    <x v="0"/>
    <n v="521650"/>
    <n v="1001000"/>
    <x v="0"/>
    <s v="YES"/>
    <d v="2021-06-21T00:00:00"/>
  </r>
  <r>
    <x v="5"/>
    <s v="ST"/>
    <x v="2"/>
    <x v="16"/>
    <x v="0"/>
    <n v="522155"/>
    <n v="652000"/>
    <x v="0"/>
    <s v="YES"/>
    <d v="2021-06-30T00:00:00"/>
  </r>
  <r>
    <x v="5"/>
    <s v="ST"/>
    <x v="11"/>
    <x v="22"/>
    <x v="0"/>
    <n v="521172"/>
    <n v="360000"/>
    <x v="0"/>
    <s v="YES"/>
    <d v="2021-06-07T00:00:00"/>
  </r>
  <r>
    <x v="5"/>
    <s v="ST"/>
    <x v="2"/>
    <x v="16"/>
    <x v="0"/>
    <n v="521670"/>
    <n v="580000"/>
    <x v="0"/>
    <s v="YES"/>
    <d v="2021-06-21T00:00:00"/>
  </r>
  <r>
    <x v="5"/>
    <s v="ST"/>
    <x v="2"/>
    <x v="19"/>
    <x v="0"/>
    <n v="521154"/>
    <n v="395500"/>
    <x v="0"/>
    <s v="YES"/>
    <d v="2021-06-07T00:00:00"/>
  </r>
  <r>
    <x v="5"/>
    <s v="ST"/>
    <x v="2"/>
    <x v="19"/>
    <x v="4"/>
    <n v="522126"/>
    <n v="290000"/>
    <x v="0"/>
    <s v="YES"/>
    <d v="2021-06-30T00:00:00"/>
  </r>
  <r>
    <x v="5"/>
    <s v="ST"/>
    <x v="2"/>
    <x v="20"/>
    <x v="0"/>
    <n v="521570"/>
    <n v="515000"/>
    <x v="0"/>
    <s v="YES"/>
    <d v="2021-06-17T00:00:00"/>
  </r>
  <r>
    <x v="5"/>
    <s v="ST"/>
    <x v="2"/>
    <x v="19"/>
    <x v="0"/>
    <n v="521175"/>
    <n v="350000"/>
    <x v="0"/>
    <s v="YES"/>
    <d v="2021-06-07T00:00:00"/>
  </r>
  <r>
    <x v="5"/>
    <s v="ST"/>
    <x v="2"/>
    <x v="16"/>
    <x v="0"/>
    <n v="521754"/>
    <n v="389000"/>
    <x v="0"/>
    <s v="YES"/>
    <d v="2021-06-22T00:00:00"/>
  </r>
  <r>
    <x v="5"/>
    <s v="ST"/>
    <x v="2"/>
    <x v="16"/>
    <x v="1"/>
    <n v="521132"/>
    <n v="350035"/>
    <x v="1"/>
    <s v="YES"/>
    <d v="2021-06-04T00:00:00"/>
  </r>
  <r>
    <x v="5"/>
    <s v="ST"/>
    <x v="2"/>
    <x v="19"/>
    <x v="0"/>
    <n v="521808"/>
    <n v="390000"/>
    <x v="0"/>
    <s v="YES"/>
    <d v="2021-06-23T00:00:00"/>
  </r>
  <r>
    <x v="5"/>
    <s v="ST"/>
    <x v="2"/>
    <x v="20"/>
    <x v="5"/>
    <n v="521128"/>
    <n v="350000"/>
    <x v="0"/>
    <s v="YES"/>
    <d v="2021-06-04T00:00:00"/>
  </r>
  <r>
    <x v="5"/>
    <s v="ST"/>
    <x v="2"/>
    <x v="16"/>
    <x v="0"/>
    <n v="521083"/>
    <n v="730000"/>
    <x v="0"/>
    <s v="YES"/>
    <d v="2021-06-03T00:00:00"/>
  </r>
  <r>
    <x v="5"/>
    <s v="ST"/>
    <x v="2"/>
    <x v="16"/>
    <x v="0"/>
    <n v="522120"/>
    <n v="613281"/>
    <x v="1"/>
    <s v="YES"/>
    <d v="2021-06-30T00:00:00"/>
  </r>
  <r>
    <x v="5"/>
    <s v="ST"/>
    <x v="2"/>
    <x v="16"/>
    <x v="0"/>
    <n v="521139"/>
    <n v="925000"/>
    <x v="0"/>
    <s v="YES"/>
    <d v="2021-06-04T00:00:00"/>
  </r>
  <r>
    <x v="5"/>
    <s v="ST"/>
    <x v="2"/>
    <x v="19"/>
    <x v="0"/>
    <n v="521677"/>
    <n v="425000"/>
    <x v="0"/>
    <s v="YES"/>
    <d v="2021-06-21T00:00:00"/>
  </r>
  <r>
    <x v="5"/>
    <s v="ST"/>
    <x v="2"/>
    <x v="19"/>
    <x v="0"/>
    <n v="521653"/>
    <n v="215000"/>
    <x v="0"/>
    <s v="YES"/>
    <d v="2021-06-21T00:00:00"/>
  </r>
  <r>
    <x v="6"/>
    <s v="TI"/>
    <x v="2"/>
    <x v="24"/>
    <x v="0"/>
    <n v="521425"/>
    <n v="405000"/>
    <x v="0"/>
    <s v="YES"/>
    <d v="2021-06-14T00:00:00"/>
  </r>
  <r>
    <x v="6"/>
    <s v="TI"/>
    <x v="2"/>
    <x v="25"/>
    <x v="0"/>
    <n v="521421"/>
    <n v="888000"/>
    <x v="0"/>
    <s v="YES"/>
    <d v="2021-06-14T00:00:00"/>
  </r>
  <r>
    <x v="6"/>
    <s v="TI"/>
    <x v="2"/>
    <x v="24"/>
    <x v="0"/>
    <n v="521387"/>
    <n v="424000"/>
    <x v="0"/>
    <s v="YES"/>
    <d v="2021-06-11T00:00:00"/>
  </r>
  <r>
    <x v="6"/>
    <s v="TI"/>
    <x v="2"/>
    <x v="24"/>
    <x v="2"/>
    <n v="521385"/>
    <n v="360000"/>
    <x v="0"/>
    <s v="YES"/>
    <d v="2021-06-11T00:00:00"/>
  </r>
  <r>
    <x v="6"/>
    <s v="TI"/>
    <x v="2"/>
    <x v="24"/>
    <x v="0"/>
    <n v="521516"/>
    <n v="360000"/>
    <x v="0"/>
    <s v="YES"/>
    <d v="2021-06-16T00:00:00"/>
  </r>
  <r>
    <x v="6"/>
    <s v="TI"/>
    <x v="14"/>
    <x v="26"/>
    <x v="0"/>
    <n v="521862"/>
    <n v="800000"/>
    <x v="0"/>
    <s v="YES"/>
    <d v="2021-06-25T00:00:00"/>
  </r>
  <r>
    <x v="6"/>
    <s v="TI"/>
    <x v="2"/>
    <x v="25"/>
    <x v="0"/>
    <n v="522129"/>
    <n v="515000"/>
    <x v="0"/>
    <s v="YES"/>
    <d v="2021-06-30T00:00:00"/>
  </r>
  <r>
    <x v="6"/>
    <s v="TI"/>
    <x v="2"/>
    <x v="25"/>
    <x v="1"/>
    <n v="522090"/>
    <n v="391000"/>
    <x v="0"/>
    <s v="YES"/>
    <d v="2021-06-30T00:00:00"/>
  </r>
  <r>
    <x v="6"/>
    <s v="TI"/>
    <x v="2"/>
    <x v="24"/>
    <x v="0"/>
    <n v="521457"/>
    <n v="182000"/>
    <x v="0"/>
    <s v="YES"/>
    <d v="2021-06-14T00:00:00"/>
  </r>
  <r>
    <x v="6"/>
    <s v="TI"/>
    <x v="2"/>
    <x v="25"/>
    <x v="1"/>
    <n v="521679"/>
    <n v="250000"/>
    <x v="0"/>
    <s v="YES"/>
    <d v="2021-06-21T00:00:00"/>
  </r>
  <r>
    <x v="6"/>
    <s v="TI"/>
    <x v="2"/>
    <x v="24"/>
    <x v="0"/>
    <n v="522116"/>
    <n v="442000"/>
    <x v="0"/>
    <s v="YES"/>
    <d v="2021-06-30T00:00:00"/>
  </r>
  <r>
    <x v="6"/>
    <s v="TI"/>
    <x v="2"/>
    <x v="25"/>
    <x v="5"/>
    <n v="521460"/>
    <n v="240000"/>
    <x v="0"/>
    <s v="YES"/>
    <d v="2021-06-14T00:00:00"/>
  </r>
  <r>
    <x v="6"/>
    <s v="TI"/>
    <x v="2"/>
    <x v="24"/>
    <x v="0"/>
    <n v="521690"/>
    <n v="315000"/>
    <x v="0"/>
    <s v="YES"/>
    <d v="2021-06-21T00:00:00"/>
  </r>
  <r>
    <x v="6"/>
    <s v="TI"/>
    <x v="2"/>
    <x v="27"/>
    <x v="2"/>
    <n v="521487"/>
    <n v="1300000"/>
    <x v="0"/>
    <s v="YES"/>
    <d v="2021-06-15T00:00:00"/>
  </r>
  <r>
    <x v="6"/>
    <s v="TI"/>
    <x v="2"/>
    <x v="25"/>
    <x v="0"/>
    <n v="521344"/>
    <n v="453000"/>
    <x v="0"/>
    <s v="YES"/>
    <d v="2021-06-11T00:00:00"/>
  </r>
  <r>
    <x v="6"/>
    <s v="TI"/>
    <x v="2"/>
    <x v="25"/>
    <x v="1"/>
    <n v="521565"/>
    <n v="155000"/>
    <x v="0"/>
    <s v="YES"/>
    <d v="2021-06-17T00:00:00"/>
  </r>
  <r>
    <x v="6"/>
    <s v="TI"/>
    <x v="11"/>
    <x v="28"/>
    <x v="0"/>
    <n v="521581"/>
    <n v="460000"/>
    <x v="0"/>
    <s v="YES"/>
    <d v="2021-06-17T00:00:00"/>
  </r>
  <r>
    <x v="6"/>
    <s v="TI"/>
    <x v="2"/>
    <x v="24"/>
    <x v="0"/>
    <n v="521587"/>
    <n v="300000"/>
    <x v="0"/>
    <s v="YES"/>
    <d v="2021-06-17T00:00:00"/>
  </r>
  <r>
    <x v="6"/>
    <s v="TI"/>
    <x v="2"/>
    <x v="25"/>
    <x v="0"/>
    <n v="521641"/>
    <n v="425000"/>
    <x v="0"/>
    <s v="YES"/>
    <d v="2021-06-21T00:00:00"/>
  </r>
  <r>
    <x v="6"/>
    <s v="TI"/>
    <x v="2"/>
    <x v="24"/>
    <x v="0"/>
    <n v="522032"/>
    <n v="1125000"/>
    <x v="1"/>
    <s v="YES"/>
    <d v="2021-06-28T00:00:00"/>
  </r>
  <r>
    <x v="6"/>
    <s v="TI"/>
    <x v="5"/>
    <x v="27"/>
    <x v="2"/>
    <n v="521669"/>
    <n v="3250000"/>
    <x v="0"/>
    <s v="YES"/>
    <d v="2021-06-21T00:00:00"/>
  </r>
  <r>
    <x v="6"/>
    <s v="TI"/>
    <x v="2"/>
    <x v="24"/>
    <x v="0"/>
    <n v="521744"/>
    <n v="250000"/>
    <x v="0"/>
    <s v="YES"/>
    <d v="2021-06-22T00:00:00"/>
  </r>
  <r>
    <x v="6"/>
    <s v="TI"/>
    <x v="2"/>
    <x v="25"/>
    <x v="0"/>
    <n v="521648"/>
    <n v="420000"/>
    <x v="0"/>
    <s v="YES"/>
    <d v="2021-06-21T00:00:00"/>
  </r>
  <r>
    <x v="6"/>
    <s v="TI"/>
    <x v="2"/>
    <x v="25"/>
    <x v="0"/>
    <n v="521884"/>
    <n v="740000"/>
    <x v="0"/>
    <s v="YES"/>
    <d v="2021-06-25T00:00:00"/>
  </r>
  <r>
    <x v="6"/>
    <s v="TI"/>
    <x v="2"/>
    <x v="24"/>
    <x v="0"/>
    <n v="521340"/>
    <n v="689000"/>
    <x v="0"/>
    <s v="YES"/>
    <d v="2021-06-11T00:00:00"/>
  </r>
  <r>
    <x v="6"/>
    <s v="TI"/>
    <x v="2"/>
    <x v="25"/>
    <x v="0"/>
    <n v="521262"/>
    <n v="385000"/>
    <x v="0"/>
    <s v="YES"/>
    <d v="2021-06-09T00:00:00"/>
  </r>
  <r>
    <x v="6"/>
    <s v="TI"/>
    <x v="2"/>
    <x v="24"/>
    <x v="0"/>
    <n v="521119"/>
    <n v="550000"/>
    <x v="0"/>
    <s v="YES"/>
    <d v="2021-06-04T00:00:00"/>
  </r>
  <r>
    <x v="6"/>
    <s v="TI"/>
    <x v="2"/>
    <x v="24"/>
    <x v="0"/>
    <n v="521245"/>
    <n v="349000"/>
    <x v="0"/>
    <s v="YES"/>
    <d v="2021-06-08T00:00:00"/>
  </r>
  <r>
    <x v="6"/>
    <s v="TI"/>
    <x v="2"/>
    <x v="24"/>
    <x v="0"/>
    <n v="521126"/>
    <n v="517000"/>
    <x v="0"/>
    <s v="YES"/>
    <d v="2021-06-04T00:00:00"/>
  </r>
  <r>
    <x v="6"/>
    <s v="TI"/>
    <x v="2"/>
    <x v="25"/>
    <x v="0"/>
    <n v="521135"/>
    <n v="450000"/>
    <x v="0"/>
    <s v="YES"/>
    <d v="2021-06-04T00:00:00"/>
  </r>
  <r>
    <x v="6"/>
    <s v="TI"/>
    <x v="2"/>
    <x v="25"/>
    <x v="0"/>
    <n v="521219"/>
    <n v="605000"/>
    <x v="0"/>
    <s v="YES"/>
    <d v="2021-06-08T00:00:00"/>
  </r>
  <r>
    <x v="6"/>
    <s v="TI"/>
    <x v="2"/>
    <x v="25"/>
    <x v="0"/>
    <n v="521218"/>
    <n v="510000"/>
    <x v="0"/>
    <s v="YES"/>
    <d v="2021-06-08T00:00:00"/>
  </r>
  <r>
    <x v="6"/>
    <s v="TI"/>
    <x v="2"/>
    <x v="24"/>
    <x v="0"/>
    <n v="521771"/>
    <n v="500107"/>
    <x v="0"/>
    <s v="YES"/>
    <d v="2021-06-22T00:00:00"/>
  </r>
  <r>
    <x v="6"/>
    <s v="TI"/>
    <x v="5"/>
    <x v="27"/>
    <x v="4"/>
    <n v="521122"/>
    <n v="400000"/>
    <x v="0"/>
    <s v="YES"/>
    <d v="2021-06-04T00:00:00"/>
  </r>
  <r>
    <x v="6"/>
    <s v="TI"/>
    <x v="2"/>
    <x v="25"/>
    <x v="0"/>
    <n v="522017"/>
    <n v="380000"/>
    <x v="0"/>
    <s v="YES"/>
    <d v="2021-06-28T00:00:00"/>
  </r>
  <r>
    <x v="6"/>
    <s v="TI"/>
    <x v="2"/>
    <x v="25"/>
    <x v="0"/>
    <n v="521564"/>
    <n v="730000"/>
    <x v="0"/>
    <s v="YES"/>
    <d v="2021-06-17T00:00:00"/>
  </r>
  <r>
    <x v="6"/>
    <s v="TI"/>
    <x v="5"/>
    <x v="29"/>
    <x v="0"/>
    <n v="521757"/>
    <n v="710000"/>
    <x v="0"/>
    <s v="YES"/>
    <d v="2021-06-22T00:00:00"/>
  </r>
  <r>
    <x v="6"/>
    <s v="TI"/>
    <x v="2"/>
    <x v="24"/>
    <x v="0"/>
    <n v="521799"/>
    <n v="470000"/>
    <x v="0"/>
    <s v="YES"/>
    <d v="2021-06-23T00:00:00"/>
  </r>
  <r>
    <x v="6"/>
    <s v="TI"/>
    <x v="2"/>
    <x v="25"/>
    <x v="0"/>
    <n v="521826"/>
    <n v="480000"/>
    <x v="0"/>
    <s v="YES"/>
    <d v="2021-06-24T00:00:00"/>
  </r>
  <r>
    <x v="6"/>
    <s v="TI"/>
    <x v="2"/>
    <x v="25"/>
    <x v="5"/>
    <n v="521686"/>
    <n v="289000"/>
    <x v="0"/>
    <s v="YES"/>
    <d v="2021-06-21T00:00:00"/>
  </r>
  <r>
    <x v="6"/>
    <s v="TI"/>
    <x v="2"/>
    <x v="25"/>
    <x v="0"/>
    <n v="521871"/>
    <n v="700000"/>
    <x v="0"/>
    <s v="YES"/>
    <d v="2021-06-25T00:00:00"/>
  </r>
  <r>
    <x v="6"/>
    <s v="TI"/>
    <x v="2"/>
    <x v="24"/>
    <x v="0"/>
    <n v="521682"/>
    <n v="430000"/>
    <x v="0"/>
    <s v="YES"/>
    <d v="2021-06-21T00:00:00"/>
  </r>
  <r>
    <x v="6"/>
    <s v="TI"/>
    <x v="11"/>
    <x v="28"/>
    <x v="0"/>
    <n v="521892"/>
    <n v="350000"/>
    <x v="0"/>
    <s v="YES"/>
    <d v="2021-06-25T00:00:00"/>
  </r>
  <r>
    <x v="6"/>
    <s v="TI"/>
    <x v="2"/>
    <x v="24"/>
    <x v="0"/>
    <n v="521905"/>
    <n v="410000"/>
    <x v="0"/>
    <s v="YES"/>
    <d v="2021-06-25T00:00:00"/>
  </r>
  <r>
    <x v="6"/>
    <s v="TI"/>
    <x v="2"/>
    <x v="24"/>
    <x v="0"/>
    <n v="521207"/>
    <n v="387000"/>
    <x v="0"/>
    <s v="YES"/>
    <d v="2021-06-07T00:00:00"/>
  </r>
  <r>
    <x v="7"/>
    <s v="TT"/>
    <x v="1"/>
    <x v="30"/>
    <x v="0"/>
    <n v="522138"/>
    <n v="335000"/>
    <x v="0"/>
    <s v="YES"/>
    <d v="2021-06-30T00:00:00"/>
  </r>
  <r>
    <x v="7"/>
    <s v="TT"/>
    <x v="1"/>
    <x v="30"/>
    <x v="1"/>
    <n v="520982"/>
    <n v="120000"/>
    <x v="0"/>
    <s v="YES"/>
    <d v="2021-06-01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">
  <r>
    <x v="0"/>
    <s v="FA"/>
    <x v="0"/>
    <s v="002-097-05"/>
    <n v="521092"/>
    <n v="135000"/>
    <d v="2021-06-03T00:00:00"/>
    <x v="0"/>
  </r>
  <r>
    <x v="0"/>
    <s v="FA"/>
    <x v="0"/>
    <s v="001-101-09"/>
    <n v="521922"/>
    <n v="140000"/>
    <d v="2021-06-28T00:00:00"/>
    <x v="1"/>
  </r>
  <r>
    <x v="0"/>
    <s v="FA"/>
    <x v="0"/>
    <s v="002-602-17"/>
    <n v="521663"/>
    <n v="275000"/>
    <d v="2021-06-21T00:00:00"/>
    <x v="2"/>
  </r>
  <r>
    <x v="0"/>
    <s v="FA"/>
    <x v="0"/>
    <s v="001-084-05"/>
    <n v="521442"/>
    <n v="255000"/>
    <d v="2021-06-14T00:00:00"/>
    <x v="3"/>
  </r>
  <r>
    <x v="0"/>
    <s v="FA"/>
    <x v="1"/>
    <s v="009-501-11"/>
    <n v="521579"/>
    <n v="151121"/>
    <d v="2021-06-17T00:00:00"/>
    <x v="2"/>
  </r>
  <r>
    <x v="0"/>
    <s v="FA"/>
    <x v="0"/>
    <s v="009-443-07"/>
    <n v="521649"/>
    <n v="189081"/>
    <d v="2021-06-21T00:00:00"/>
    <x v="2"/>
  </r>
  <r>
    <x v="1"/>
    <s v="FC"/>
    <x v="0"/>
    <s v="003-361-06"/>
    <n v="521074"/>
    <n v="257250"/>
    <d v="2021-06-03T00:00:00"/>
    <x v="4"/>
  </r>
  <r>
    <x v="1"/>
    <s v="FC"/>
    <x v="0"/>
    <s v="010-553-01"/>
    <n v="522045"/>
    <n v="181000"/>
    <d v="2021-06-29T00:00:00"/>
    <x v="4"/>
  </r>
  <r>
    <x v="1"/>
    <s v="FC"/>
    <x v="0"/>
    <s v="009-102-09"/>
    <n v="521861"/>
    <n v="255000"/>
    <d v="2021-06-25T00:00:00"/>
    <x v="5"/>
  </r>
  <r>
    <x v="1"/>
    <s v="FC"/>
    <x v="1"/>
    <s v="009-432-02"/>
    <n v="521897"/>
    <n v="286000"/>
    <d v="2021-06-25T00:00:00"/>
    <x v="2"/>
  </r>
  <r>
    <x v="1"/>
    <s v="FC"/>
    <x v="0"/>
    <s v="010-401-10"/>
    <n v="522013"/>
    <n v="108000"/>
    <d v="2021-06-28T00:00:00"/>
    <x v="6"/>
  </r>
  <r>
    <x v="1"/>
    <s v="FC"/>
    <x v="2"/>
    <s v="008-086-24"/>
    <n v="521000"/>
    <n v="130000"/>
    <d v="2021-06-01T00:00:00"/>
    <x v="7"/>
  </r>
  <r>
    <x v="1"/>
    <s v="FC"/>
    <x v="0"/>
    <s v="008-798-34"/>
    <n v="521161"/>
    <n v="190000"/>
    <d v="2021-06-07T00:00:00"/>
    <x v="6"/>
  </r>
  <r>
    <x v="1"/>
    <s v="FC"/>
    <x v="0"/>
    <s v="002-692-23"/>
    <n v="521336"/>
    <n v="201000"/>
    <d v="2021-06-11T00:00:00"/>
    <x v="8"/>
  </r>
  <r>
    <x v="1"/>
    <s v="FC"/>
    <x v="0"/>
    <s v="009-692-24"/>
    <n v="521337"/>
    <n v="245000"/>
    <d v="2021-06-11T00:00:00"/>
    <x v="5"/>
  </r>
  <r>
    <x v="1"/>
    <s v="FC"/>
    <x v="3"/>
    <s v="009-136-07"/>
    <n v="521797"/>
    <n v="760000"/>
    <d v="2021-06-23T00:00:00"/>
    <x v="9"/>
  </r>
  <r>
    <x v="1"/>
    <s v="FC"/>
    <x v="2"/>
    <s v="003-321-11"/>
    <n v="521575"/>
    <n v="558000"/>
    <d v="2021-06-17T00:00:00"/>
    <x v="9"/>
  </r>
  <r>
    <x v="1"/>
    <s v="FC"/>
    <x v="4"/>
    <s v="005-051-24"/>
    <n v="521355"/>
    <n v="4000000"/>
    <d v="2021-06-11T00:00:00"/>
    <x v="10"/>
  </r>
  <r>
    <x v="1"/>
    <s v="FC"/>
    <x v="0"/>
    <s v="010-513-04"/>
    <n v="521848"/>
    <n v="228000"/>
    <d v="2021-06-24T00:00:00"/>
    <x v="11"/>
  </r>
  <r>
    <x v="1"/>
    <s v="FC"/>
    <x v="0"/>
    <s v="002-644-03"/>
    <n v="521783"/>
    <n v="234000"/>
    <d v="2021-06-23T00:00:00"/>
    <x v="5"/>
  </r>
  <r>
    <x v="1"/>
    <s v="FC"/>
    <x v="0"/>
    <s v="002-207-01"/>
    <n v="521693"/>
    <n v="171000"/>
    <d v="2021-06-21T00:00:00"/>
    <x v="6"/>
  </r>
  <r>
    <x v="1"/>
    <s v="FC"/>
    <x v="0"/>
    <s v="008-814-13"/>
    <n v="521851"/>
    <n v="218000"/>
    <d v="2021-06-24T00:00:00"/>
    <x v="6"/>
  </r>
  <r>
    <x v="1"/>
    <s v="FC"/>
    <x v="1"/>
    <s v="001-052-10"/>
    <n v="521456"/>
    <n v="134344"/>
    <d v="2021-06-14T00:00:00"/>
    <x v="2"/>
  </r>
  <r>
    <x v="1"/>
    <s v="FC"/>
    <x v="0"/>
    <s v="003-036-09"/>
    <n v="521455"/>
    <n v="254000"/>
    <d v="2021-06-14T00:00:00"/>
    <x v="2"/>
  </r>
  <r>
    <x v="2"/>
    <s v="SIG"/>
    <x v="5"/>
    <s v="010-474-17"/>
    <n v="521405"/>
    <n v="325513"/>
    <d v="2021-06-11T00:00:00"/>
    <x v="12"/>
  </r>
  <r>
    <x v="3"/>
    <s v="ST"/>
    <x v="0"/>
    <s v="008-382-35"/>
    <n v="521318"/>
    <n v="202500"/>
    <d v="2021-06-10T00:00:00"/>
    <x v="13"/>
  </r>
  <r>
    <x v="3"/>
    <s v="ST"/>
    <x v="0"/>
    <s v="010-221-10"/>
    <n v="522136"/>
    <n v="251000"/>
    <d v="2021-06-30T00:00:00"/>
    <x v="2"/>
  </r>
  <r>
    <x v="3"/>
    <s v="ST"/>
    <x v="0"/>
    <s v="008-798-28"/>
    <n v="521338"/>
    <n v="81000"/>
    <d v="2021-06-11T00:00:00"/>
    <x v="4"/>
  </r>
  <r>
    <x v="3"/>
    <s v="ST"/>
    <x v="0"/>
    <s v="010-427-01"/>
    <n v="521167"/>
    <n v="117000"/>
    <d v="2021-06-07T00:00:00"/>
    <x v="9"/>
  </r>
  <r>
    <x v="3"/>
    <s v="ST"/>
    <x v="4"/>
    <s v="003-107-01"/>
    <n v="521180"/>
    <n v="625000"/>
    <d v="2021-06-07T00:00:00"/>
    <x v="14"/>
  </r>
  <r>
    <x v="3"/>
    <s v="ST"/>
    <x v="5"/>
    <s v="009-136-08"/>
    <n v="521274"/>
    <n v="299653"/>
    <d v="2021-06-09T00:00:00"/>
    <x v="15"/>
  </r>
  <r>
    <x v="3"/>
    <s v="ST"/>
    <x v="6"/>
    <s v="008-221-01"/>
    <n v="521526"/>
    <n v="351000"/>
    <d v="2021-06-16T00:00:00"/>
    <x v="16"/>
  </r>
  <r>
    <x v="3"/>
    <s v="ST"/>
    <x v="0"/>
    <s v="002-197-02"/>
    <n v="521440"/>
    <n v="269000"/>
    <d v="2021-06-14T00:00:00"/>
    <x v="17"/>
  </r>
  <r>
    <x v="3"/>
    <s v="ST"/>
    <x v="0"/>
    <s v="008-351-09"/>
    <n v="521454"/>
    <n v="380220"/>
    <d v="2021-06-14T00:00:00"/>
    <x v="18"/>
  </r>
  <r>
    <x v="3"/>
    <s v="ST"/>
    <x v="0"/>
    <s v="009-528-02"/>
    <n v="522027"/>
    <n v="300000"/>
    <d v="2021-06-28T00:00:00"/>
    <x v="19"/>
  </r>
  <r>
    <x v="3"/>
    <s v="ST"/>
    <x v="0"/>
    <s v="010-471-08"/>
    <n v="521486"/>
    <n v="155000"/>
    <d v="2021-06-15T00:00:00"/>
    <x v="20"/>
  </r>
  <r>
    <x v="3"/>
    <s v="ST"/>
    <x v="0"/>
    <s v="008-412-20"/>
    <n v="521004"/>
    <n v="240000"/>
    <d v="2021-06-01T00:00:00"/>
    <x v="2"/>
  </r>
  <r>
    <x v="3"/>
    <s v="ST"/>
    <x v="0"/>
    <s v="009-657-28"/>
    <n v="521482"/>
    <n v="110000"/>
    <d v="2021-06-15T00:00:00"/>
    <x v="6"/>
  </r>
  <r>
    <x v="3"/>
    <s v="ST"/>
    <x v="0"/>
    <s v="010-503-28"/>
    <n v="521681"/>
    <n v="548250"/>
    <d v="2021-06-21T00:00:00"/>
    <x v="21"/>
  </r>
  <r>
    <x v="3"/>
    <s v="ST"/>
    <x v="0"/>
    <s v="008-332-26"/>
    <n v="522128"/>
    <n v="200000"/>
    <d v="2021-06-30T00:00:00"/>
    <x v="6"/>
  </r>
  <r>
    <x v="3"/>
    <s v="ST"/>
    <x v="0"/>
    <s v="009-564-56"/>
    <n v="521439"/>
    <n v="228800"/>
    <d v="2021-06-14T00:00:00"/>
    <x v="22"/>
  </r>
  <r>
    <x v="3"/>
    <s v="ST"/>
    <x v="0"/>
    <s v="003-076-04"/>
    <n v="521842"/>
    <n v="202000"/>
    <d v="2021-06-24T00:00:00"/>
    <x v="23"/>
  </r>
  <r>
    <x v="3"/>
    <s v="ST"/>
    <x v="0"/>
    <s v="007-042-22"/>
    <n v="521675"/>
    <n v="275000"/>
    <d v="2021-06-21T00:00:00"/>
    <x v="18"/>
  </r>
  <r>
    <x v="3"/>
    <s v="ST"/>
    <x v="0"/>
    <s v="007-631-06"/>
    <n v="521739"/>
    <n v="108000"/>
    <d v="2021-06-22T00:00:00"/>
    <x v="24"/>
  </r>
  <r>
    <x v="3"/>
    <s v="ST"/>
    <x v="0"/>
    <s v="009-732-15"/>
    <n v="521921"/>
    <n v="158000"/>
    <d v="2021-06-28T00:00:00"/>
    <x v="4"/>
  </r>
  <r>
    <x v="3"/>
    <s v="ST"/>
    <x v="0"/>
    <s v="001-123-05"/>
    <n v="520971"/>
    <n v="270000"/>
    <d v="2021-06-01T00:00:00"/>
    <x v="22"/>
  </r>
  <r>
    <x v="3"/>
    <s v="ST"/>
    <x v="0"/>
    <s v="007-631-24"/>
    <n v="521343"/>
    <n v="429000"/>
    <d v="2021-06-11T00:00:00"/>
    <x v="18"/>
  </r>
  <r>
    <x v="4"/>
    <s v="TI"/>
    <x v="0"/>
    <s v="010-602-07"/>
    <n v="521938"/>
    <n v="310000"/>
    <d v="2021-06-28T00:00:00"/>
    <x v="25"/>
  </r>
  <r>
    <x v="4"/>
    <s v="TI"/>
    <x v="0"/>
    <s v="008-872-08"/>
    <n v="521983"/>
    <n v="256600"/>
    <d v="2021-06-28T00:00:00"/>
    <x v="6"/>
  </r>
  <r>
    <x v="4"/>
    <s v="TI"/>
    <x v="0"/>
    <s v="009-832-52"/>
    <n v="522031"/>
    <n v="339600"/>
    <d v="2021-06-28T00:00:00"/>
    <x v="6"/>
  </r>
  <r>
    <x v="4"/>
    <s v="TI"/>
    <x v="6"/>
    <s v="010-414-14"/>
    <n v="522074"/>
    <n v="350000"/>
    <d v="2021-06-29T00:00:00"/>
    <x v="26"/>
  </r>
  <r>
    <x v="4"/>
    <s v="TI"/>
    <x v="0"/>
    <s v="010-333-16"/>
    <n v="521571"/>
    <n v="374000"/>
    <d v="2021-06-17T00:00:00"/>
    <x v="27"/>
  </r>
  <r>
    <x v="4"/>
    <s v="TI"/>
    <x v="0"/>
    <s v="009-781-12"/>
    <n v="521699"/>
    <n v="200000"/>
    <d v="2021-06-21T00:00:00"/>
    <x v="6"/>
  </r>
  <r>
    <x v="4"/>
    <s v="TI"/>
    <x v="4"/>
    <s v="001-091-08"/>
    <n v="521363"/>
    <n v="2520000"/>
    <d v="2021-06-11T00:00:00"/>
    <x v="28"/>
  </r>
  <r>
    <x v="4"/>
    <s v="TI"/>
    <x v="0"/>
    <s v="008-083-08"/>
    <n v="521361"/>
    <n v="330000"/>
    <d v="2021-06-11T00:00:00"/>
    <x v="2"/>
  </r>
  <r>
    <x v="4"/>
    <s v="TI"/>
    <x v="0"/>
    <s v="009-271-02"/>
    <n v="521630"/>
    <n v="438750"/>
    <d v="2021-06-21T00:00:00"/>
    <x v="29"/>
  </r>
  <r>
    <x v="4"/>
    <s v="TI"/>
    <x v="0"/>
    <s v="008-332-08"/>
    <n v="521346"/>
    <n v="170000"/>
    <d v="2021-06-11T00:00:00"/>
    <x v="2"/>
  </r>
  <r>
    <x v="4"/>
    <s v="TI"/>
    <x v="0"/>
    <s v="007-483-03"/>
    <n v="522141"/>
    <n v="136500"/>
    <d v="2021-06-30T00:00:00"/>
    <x v="5"/>
  </r>
  <r>
    <x v="4"/>
    <s v="TI"/>
    <x v="0"/>
    <s v="002-233-01"/>
    <n v="521339"/>
    <n v="150000"/>
    <d v="2021-06-11T00:00:00"/>
    <x v="11"/>
  </r>
  <r>
    <x v="4"/>
    <s v="TI"/>
    <x v="5"/>
    <s v="008-851-21"/>
    <n v="521950"/>
    <n v="645750"/>
    <d v="2021-06-28T00:00:00"/>
    <x v="0"/>
  </r>
  <r>
    <x v="4"/>
    <s v="TI"/>
    <x v="0"/>
    <s v="008-872-23"/>
    <n v="522055"/>
    <n v="257000"/>
    <d v="2021-06-29T00:00:00"/>
    <x v="6"/>
  </r>
  <r>
    <x v="4"/>
    <s v="TI"/>
    <x v="5"/>
    <s v="002-452-08"/>
    <n v="521824"/>
    <n v="181878"/>
    <d v="2021-06-24T00:00:00"/>
    <x v="2"/>
  </r>
  <r>
    <x v="4"/>
    <s v="TI"/>
    <x v="0"/>
    <s v="010-737-08"/>
    <n v="522061"/>
    <n v="456000"/>
    <d v="2021-06-29T00:00:00"/>
    <x v="2"/>
  </r>
  <r>
    <x v="4"/>
    <s v="TI"/>
    <x v="0"/>
    <s v="009-513-03"/>
    <n v="521740"/>
    <n v="215400"/>
    <d v="2021-06-22T00:00:00"/>
    <x v="6"/>
  </r>
  <r>
    <x v="4"/>
    <s v="TI"/>
    <x v="0"/>
    <s v="008-852-17"/>
    <n v="521201"/>
    <n v="252050"/>
    <d v="2021-06-07T00:00:00"/>
    <x v="14"/>
  </r>
  <r>
    <x v="4"/>
    <s v="TI"/>
    <x v="0"/>
    <s v="002-596-03"/>
    <n v="521692"/>
    <n v="131600"/>
    <d v="2021-06-21T00:00:00"/>
    <x v="2"/>
  </r>
  <r>
    <x v="4"/>
    <s v="TI"/>
    <x v="0"/>
    <s v="009-564-33"/>
    <n v="521170"/>
    <n v="100000"/>
    <d v="2021-06-07T00:00:00"/>
    <x v="6"/>
  </r>
  <r>
    <x v="4"/>
    <s v="TI"/>
    <x v="0"/>
    <s v="009-542-09"/>
    <n v="522150"/>
    <n v="277600"/>
    <d v="2021-06-30T00:00:00"/>
    <x v="4"/>
  </r>
  <r>
    <x v="4"/>
    <s v="TI"/>
    <x v="0"/>
    <s v="009-775-26"/>
    <n v="522122"/>
    <n v="258000"/>
    <d v="2021-06-30T00:00:00"/>
    <x v="6"/>
  </r>
  <r>
    <x v="4"/>
    <s v="TI"/>
    <x v="0"/>
    <s v="010-503-27"/>
    <n v="521843"/>
    <n v="193500"/>
    <d v="2021-06-24T00:00:00"/>
    <x v="6"/>
  </r>
  <r>
    <x v="4"/>
    <s v="TI"/>
    <x v="0"/>
    <s v="008-798-01"/>
    <n v="521044"/>
    <n v="361500"/>
    <d v="2021-06-02T00:00:00"/>
    <x v="22"/>
  </r>
  <r>
    <x v="4"/>
    <s v="TI"/>
    <x v="2"/>
    <s v="003-133-09"/>
    <n v="521895"/>
    <n v="50000"/>
    <d v="2021-06-25T00:00:00"/>
    <x v="30"/>
  </r>
  <r>
    <x v="4"/>
    <s v="TI"/>
    <x v="0"/>
    <s v="008-183-36"/>
    <n v="521901"/>
    <n v="100000"/>
    <d v="2021-06-25T00:00:00"/>
    <x v="8"/>
  </r>
  <r>
    <x v="4"/>
    <s v="TI"/>
    <x v="0"/>
    <s v="009-064-03"/>
    <n v="521500"/>
    <n v="227700"/>
    <d v="2021-06-15T00:00:00"/>
    <x v="2"/>
  </r>
  <r>
    <x v="4"/>
    <s v="TI"/>
    <x v="0"/>
    <s v="009-682-23"/>
    <n v="521182"/>
    <n v="205000"/>
    <d v="2021-06-07T00:00:00"/>
    <x v="21"/>
  </r>
  <r>
    <x v="5"/>
    <s v="TT"/>
    <x v="1"/>
    <s v="002-723-05"/>
    <n v="521241"/>
    <n v="450000"/>
    <d v="2021-06-08T00:00:00"/>
    <x v="31"/>
  </r>
  <r>
    <x v="5"/>
    <s v="TT"/>
    <x v="0"/>
    <s v="002-502-20"/>
    <n v="520987"/>
    <n v="342000"/>
    <d v="2021-06-01T00:00:00"/>
    <x v="8"/>
  </r>
  <r>
    <x v="6"/>
    <s v="WE"/>
    <x v="0"/>
    <s v="001-234-02"/>
    <n v="521081"/>
    <n v="161500"/>
    <d v="2021-06-03T00:00:0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2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1"/>
        <item m="1" x="12"/>
        <item m="1" x="10"/>
        <item x="2"/>
        <item x="3"/>
        <item m="1" x="14"/>
        <item m="1" x="13"/>
        <item x="6"/>
        <item x="7"/>
        <item m="1" x="8"/>
        <item m="1" x="15"/>
        <item m="1" x="9"/>
        <item x="5"/>
        <item x="4"/>
        <item x="1"/>
        <item t="default"/>
      </items>
    </pivotField>
    <pivotField compact="0" showAll="0" insertBlankRow="1"/>
    <pivotField axis="axisRow" compact="0" showAll="0" insertBlankRow="1">
      <items count="28">
        <item x="2"/>
        <item x="7"/>
        <item x="14"/>
        <item x="11"/>
        <item m="1" x="24"/>
        <item x="4"/>
        <item x="5"/>
        <item x="8"/>
        <item m="1" x="26"/>
        <item m="1" x="15"/>
        <item x="0"/>
        <item m="1" x="22"/>
        <item x="1"/>
        <item m="1" x="16"/>
        <item m="1" x="19"/>
        <item m="1" x="17"/>
        <item x="13"/>
        <item m="1" x="23"/>
        <item x="6"/>
        <item m="1" x="20"/>
        <item m="1" x="25"/>
        <item x="12"/>
        <item m="1" x="21"/>
        <item m="1" x="18"/>
        <item x="3"/>
        <item x="10"/>
        <item x="9"/>
        <item t="default"/>
      </items>
    </pivotField>
    <pivotField axis="axisRow" compact="0" showAll="0" insertBlankRow="1">
      <items count="78">
        <item m="1" x="67"/>
        <item x="12"/>
        <item m="1" x="37"/>
        <item m="1" x="76"/>
        <item m="1" x="68"/>
        <item m="1" x="59"/>
        <item m="1" x="74"/>
        <item m="1" x="50"/>
        <item x="11"/>
        <item m="1" x="72"/>
        <item x="13"/>
        <item m="1" x="51"/>
        <item x="10"/>
        <item x="8"/>
        <item m="1" x="33"/>
        <item x="16"/>
        <item m="1" x="61"/>
        <item m="1" x="46"/>
        <item m="1" x="65"/>
        <item x="27"/>
        <item m="1" x="34"/>
        <item m="1" x="31"/>
        <item m="1" x="63"/>
        <item m="1" x="69"/>
        <item m="1" x="75"/>
        <item x="25"/>
        <item x="26"/>
        <item m="1" x="36"/>
        <item m="1" x="58"/>
        <item m="1" x="66"/>
        <item x="30"/>
        <item m="1" x="32"/>
        <item m="1" x="54"/>
        <item m="1" x="40"/>
        <item m="1" x="35"/>
        <item m="1" x="38"/>
        <item m="1" x="57"/>
        <item m="1" x="53"/>
        <item m="1" x="64"/>
        <item x="1"/>
        <item m="1" x="48"/>
        <item m="1" x="49"/>
        <item x="17"/>
        <item x="21"/>
        <item m="1" x="47"/>
        <item m="1" x="52"/>
        <item m="1" x="42"/>
        <item m="1" x="60"/>
        <item m="1" x="43"/>
        <item m="1" x="45"/>
        <item x="23"/>
        <item x="29"/>
        <item m="1" x="56"/>
        <item m="1" x="55"/>
        <item m="1" x="70"/>
        <item m="1" x="71"/>
        <item x="20"/>
        <item x="4"/>
        <item m="1" x="39"/>
        <item x="0"/>
        <item m="1" x="41"/>
        <item m="1" x="62"/>
        <item m="1" x="73"/>
        <item x="9"/>
        <item x="5"/>
        <item x="2"/>
        <item x="15"/>
        <item x="24"/>
        <item x="19"/>
        <item m="1" x="44"/>
        <item x="3"/>
        <item x="6"/>
        <item x="7"/>
        <item x="14"/>
        <item x="18"/>
        <item x="22"/>
        <item x="28"/>
        <item t="default"/>
      </items>
    </pivotField>
    <pivotField axis="axisPage" compact="0" showAll="0" insertBlankRow="1">
      <items count="9">
        <item x="3"/>
        <item m="1" x="7"/>
        <item m="1" x="6"/>
        <item x="1"/>
        <item x="5"/>
        <item x="0"/>
        <item x="4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7">
    <i>
      <x/>
    </i>
    <i r="1">
      <x v="10"/>
    </i>
    <i r="2">
      <x v="59"/>
    </i>
    <i t="blank" r="1">
      <x v="10"/>
    </i>
    <i>
      <x v="4"/>
    </i>
    <i r="1">
      <x/>
    </i>
    <i r="2">
      <x v="65"/>
    </i>
    <i t="blank" r="1">
      <x/>
    </i>
    <i r="1">
      <x v="5"/>
    </i>
    <i r="2">
      <x v="57"/>
    </i>
    <i t="blank" r="1">
      <x v="5"/>
    </i>
    <i r="1">
      <x v="6"/>
    </i>
    <i r="2">
      <x v="71"/>
    </i>
    <i t="blank" r="1">
      <x v="6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2"/>
    </i>
    <i t="blank" r="1">
      <x/>
    </i>
    <i r="1">
      <x v="1"/>
    </i>
    <i r="2">
      <x v="63"/>
    </i>
    <i t="blank" r="1">
      <x v="1"/>
    </i>
    <i r="1">
      <x v="7"/>
    </i>
    <i r="2">
      <x v="12"/>
    </i>
    <i t="blank" r="1">
      <x v="7"/>
    </i>
    <i r="1">
      <x v="18"/>
    </i>
    <i r="2">
      <x v="1"/>
    </i>
    <i r="2">
      <x v="8"/>
    </i>
    <i r="2">
      <x v="13"/>
    </i>
    <i t="blank" r="1">
      <x v="18"/>
    </i>
    <i>
      <x v="8"/>
    </i>
    <i r="1">
      <x/>
    </i>
    <i r="2">
      <x v="19"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76"/>
    </i>
    <i t="blank" r="1">
      <x v="3"/>
    </i>
    <i r="1">
      <x v="6"/>
    </i>
    <i r="2">
      <x v="19"/>
    </i>
    <i r="2">
      <x v="51"/>
    </i>
    <i t="blank" r="1">
      <x v="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74"/>
    </i>
    <i r="2">
      <x v="75"/>
    </i>
    <i t="blank" r="1">
      <x v="3"/>
    </i>
    <i r="1">
      <x v="6"/>
    </i>
    <i r="2">
      <x v="42"/>
    </i>
    <i r="2">
      <x v="56"/>
    </i>
    <i t="blank" r="1">
      <x v="6"/>
    </i>
    <i r="1">
      <x v="16"/>
    </i>
    <i r="2">
      <x v="50"/>
    </i>
    <i t="blank" r="1">
      <x v="16"/>
    </i>
    <i r="1">
      <x v="21"/>
    </i>
    <i r="2">
      <x v="43"/>
    </i>
    <i t="blank" r="1">
      <x v="21"/>
    </i>
    <i>
      <x v="14"/>
    </i>
    <i r="1">
      <x v="25"/>
    </i>
    <i r="2">
      <x v="66"/>
    </i>
    <i t="blank" r="1">
      <x v="25"/>
    </i>
    <i r="1">
      <x v="26"/>
    </i>
    <i r="2">
      <x v="73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18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4"/>
        <item x="5"/>
        <item x="6"/>
        <item m="1" x="8"/>
        <item x="3"/>
        <item m="1" x="7"/>
        <item x="2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x="2"/>
        <item x="5"/>
        <item x="6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6">
        <item m="1" x="49"/>
        <item m="1" x="103"/>
        <item m="1" x="113"/>
        <item x="0"/>
        <item m="1" x="75"/>
        <item m="1" x="52"/>
        <item m="1" x="78"/>
        <item m="1" x="51"/>
        <item x="1"/>
        <item m="1" x="68"/>
        <item m="1" x="58"/>
        <item m="1" x="45"/>
        <item m="1" x="56"/>
        <item m="1" x="38"/>
        <item m="1" x="34"/>
        <item x="24"/>
        <item m="1" x="44"/>
        <item m="1" x="73"/>
        <item m="1" x="67"/>
        <item m="1" x="98"/>
        <item m="1" x="89"/>
        <item m="1" x="46"/>
        <item m="1" x="50"/>
        <item m="1" x="95"/>
        <item x="27"/>
        <item x="25"/>
        <item x="29"/>
        <item m="1" x="54"/>
        <item m="1" x="53"/>
        <item m="1" x="111"/>
        <item m="1" x="100"/>
        <item m="1" x="114"/>
        <item x="30"/>
        <item x="6"/>
        <item m="1" x="33"/>
        <item m="1" x="42"/>
        <item m="1" x="99"/>
        <item m="1" x="106"/>
        <item m="1" x="85"/>
        <item m="1" x="93"/>
        <item x="15"/>
        <item m="1" x="60"/>
        <item m="1" x="97"/>
        <item m="1" x="35"/>
        <item m="1" x="86"/>
        <item x="19"/>
        <item m="1" x="65"/>
        <item m="1" x="109"/>
        <item m="1" x="72"/>
        <item m="1" x="112"/>
        <item m="1" x="88"/>
        <item m="1" x="77"/>
        <item m="1" x="55"/>
        <item x="9"/>
        <item m="1" x="59"/>
        <item x="3"/>
        <item m="1" x="80"/>
        <item m="1" x="92"/>
        <item m="1" x="43"/>
        <item m="1" x="104"/>
        <item m="1" x="84"/>
        <item m="1" x="101"/>
        <item m="1" x="40"/>
        <item x="22"/>
        <item m="1" x="110"/>
        <item m="1" x="83"/>
        <item m="1" x="90"/>
        <item m="1" x="63"/>
        <item m="1" x="108"/>
        <item m="1" x="47"/>
        <item x="23"/>
        <item m="1" x="105"/>
        <item m="1" x="62"/>
        <item m="1" x="48"/>
        <item m="1" x="66"/>
        <item m="1" x="41"/>
        <item m="1" x="37"/>
        <item m="1" x="82"/>
        <item m="1" x="102"/>
        <item m="1" x="39"/>
        <item m="1" x="94"/>
        <item m="1" x="76"/>
        <item x="5"/>
        <item m="1" x="81"/>
        <item x="14"/>
        <item m="1" x="87"/>
        <item x="4"/>
        <item m="1" x="74"/>
        <item m="1" x="36"/>
        <item m="1" x="107"/>
        <item m="1" x="91"/>
        <item m="1" x="96"/>
        <item m="1" x="61"/>
        <item m="1" x="57"/>
        <item m="1" x="79"/>
        <item m="1" x="71"/>
        <item m="1" x="69"/>
        <item m="1" x="64"/>
        <item m="1" x="70"/>
        <item m="1" x="32"/>
        <item x="2"/>
        <item x="7"/>
        <item x="8"/>
        <item x="10"/>
        <item x="11"/>
        <item x="12"/>
        <item x="13"/>
        <item x="16"/>
        <item x="17"/>
        <item x="18"/>
        <item x="20"/>
        <item x="21"/>
        <item x="26"/>
        <item x="28"/>
        <item x="31"/>
        <item t="default"/>
      </items>
    </pivotField>
  </pivotFields>
  <rowFields count="2">
    <field x="7"/>
    <field x="0"/>
  </rowFields>
  <rowItems count="114">
    <i>
      <x v="3"/>
    </i>
    <i r="1">
      <x v="3"/>
    </i>
    <i r="1">
      <x v="7"/>
    </i>
    <i t="blank">
      <x v="3"/>
    </i>
    <i>
      <x v="8"/>
    </i>
    <i r="1">
      <x v="3"/>
    </i>
    <i t="blank">
      <x v="8"/>
    </i>
    <i>
      <x v="15"/>
    </i>
    <i r="1">
      <x v="11"/>
    </i>
    <i t="blank">
      <x v="15"/>
    </i>
    <i>
      <x v="24"/>
    </i>
    <i r="1">
      <x v="7"/>
    </i>
    <i t="blank">
      <x v="24"/>
    </i>
    <i>
      <x v="25"/>
    </i>
    <i r="1">
      <x v="7"/>
    </i>
    <i t="blank">
      <x v="25"/>
    </i>
    <i>
      <x v="26"/>
    </i>
    <i r="1">
      <x v="7"/>
    </i>
    <i t="blank">
      <x v="26"/>
    </i>
    <i>
      <x v="32"/>
    </i>
    <i r="1">
      <x v="7"/>
    </i>
    <i t="blank">
      <x v="32"/>
    </i>
    <i>
      <x v="33"/>
    </i>
    <i r="1">
      <x v="4"/>
    </i>
    <i r="1">
      <x v="7"/>
    </i>
    <i r="1">
      <x v="9"/>
    </i>
    <i r="1">
      <x v="11"/>
    </i>
    <i t="blank">
      <x v="33"/>
    </i>
    <i>
      <x v="40"/>
    </i>
    <i r="1">
      <x v="11"/>
    </i>
    <i t="blank">
      <x v="40"/>
    </i>
    <i>
      <x v="45"/>
    </i>
    <i r="1">
      <x v="11"/>
    </i>
    <i t="blank">
      <x v="45"/>
    </i>
    <i>
      <x v="53"/>
    </i>
    <i r="1">
      <x v="4"/>
    </i>
    <i r="1">
      <x v="11"/>
    </i>
    <i t="blank">
      <x v="53"/>
    </i>
    <i>
      <x v="55"/>
    </i>
    <i r="1">
      <x v="3"/>
    </i>
    <i t="blank">
      <x v="55"/>
    </i>
    <i>
      <x v="63"/>
    </i>
    <i r="1">
      <x v="7"/>
    </i>
    <i r="1">
      <x v="11"/>
    </i>
    <i t="blank">
      <x v="63"/>
    </i>
    <i>
      <x v="70"/>
    </i>
    <i r="1">
      <x v="11"/>
    </i>
    <i t="blank">
      <x v="70"/>
    </i>
    <i>
      <x v="82"/>
    </i>
    <i r="1">
      <x v="4"/>
    </i>
    <i r="1">
      <x v="7"/>
    </i>
    <i t="blank">
      <x v="82"/>
    </i>
    <i>
      <x v="84"/>
    </i>
    <i r="1">
      <x v="7"/>
    </i>
    <i r="1">
      <x v="11"/>
    </i>
    <i t="blank">
      <x v="84"/>
    </i>
    <i>
      <x v="86"/>
    </i>
    <i r="1">
      <x v="4"/>
    </i>
    <i r="1">
      <x v="7"/>
    </i>
    <i r="1">
      <x v="11"/>
    </i>
    <i t="blank">
      <x v="86"/>
    </i>
    <i>
      <x v="100"/>
    </i>
    <i r="1">
      <x v="3"/>
    </i>
    <i r="1">
      <x v="4"/>
    </i>
    <i r="1">
      <x v="7"/>
    </i>
    <i r="1">
      <x v="11"/>
    </i>
    <i t="blank">
      <x v="100"/>
    </i>
    <i>
      <x v="101"/>
    </i>
    <i r="1">
      <x v="4"/>
    </i>
    <i t="blank">
      <x v="101"/>
    </i>
    <i>
      <x v="102"/>
    </i>
    <i r="1">
      <x v="4"/>
    </i>
    <i r="1">
      <x v="7"/>
    </i>
    <i r="1">
      <x v="8"/>
    </i>
    <i t="blank">
      <x v="102"/>
    </i>
    <i>
      <x v="103"/>
    </i>
    <i r="1">
      <x v="4"/>
    </i>
    <i t="blank">
      <x v="103"/>
    </i>
    <i>
      <x v="104"/>
    </i>
    <i r="1">
      <x v="4"/>
    </i>
    <i r="1">
      <x v="7"/>
    </i>
    <i t="blank">
      <x v="104"/>
    </i>
    <i>
      <x v="105"/>
    </i>
    <i r="1">
      <x v="13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7"/>
    </i>
    <i r="1">
      <x v="11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8"/>
    </i>
    <i t="blank">
      <x v="1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36" totalsRowShown="0" headerRowDxfId="5">
  <autoFilter ref="A1:J13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79" totalsRowShown="0" headerRowDxfId="4">
  <autoFilter ref="A1:H7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14" totalsRowShown="0" headerRowDxfId="3" headerRowBorderDxfId="2" tableBorderDxfId="1" totalsRowBorderDxfId="0">
  <autoFilter ref="A1:E21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71</v>
      </c>
    </row>
    <row r="3" spans="1:7">
      <c r="A3" s="2"/>
    </row>
    <row r="4" spans="1:7" ht="13.5" thickBot="1">
      <c r="A4" s="2"/>
    </row>
    <row r="5" spans="1:7" ht="16.5" thickBot="1">
      <c r="A5" s="139" t="s">
        <v>4</v>
      </c>
      <c r="B5" s="140"/>
      <c r="C5" s="140"/>
      <c r="D5" s="140"/>
      <c r="E5" s="140"/>
      <c r="F5" s="140"/>
      <c r="G5" s="14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8" t="s">
        <v>41</v>
      </c>
      <c r="B7" s="119">
        <v>45</v>
      </c>
      <c r="C7" s="120">
        <v>24741107</v>
      </c>
      <c r="D7" s="121">
        <f>B7/$B$15</f>
        <v>0.33333333333333331</v>
      </c>
      <c r="E7" s="121">
        <f>C7/$C$15</f>
        <v>0.35350361271957109</v>
      </c>
      <c r="F7" s="122">
        <v>1</v>
      </c>
      <c r="G7" s="122">
        <v>1</v>
      </c>
    </row>
    <row r="8" spans="1:7">
      <c r="A8" s="67" t="s">
        <v>77</v>
      </c>
      <c r="B8" s="68">
        <v>43</v>
      </c>
      <c r="C8" s="69">
        <v>21768856</v>
      </c>
      <c r="D8" s="23">
        <f>B8/$B$15</f>
        <v>0.31851851851851853</v>
      </c>
      <c r="E8" s="23">
        <f>C8/$C$15</f>
        <v>0.31103576896426305</v>
      </c>
      <c r="F8" s="73">
        <v>2</v>
      </c>
      <c r="G8" s="73">
        <v>2</v>
      </c>
    </row>
    <row r="9" spans="1:7">
      <c r="A9" s="84" t="s">
        <v>39</v>
      </c>
      <c r="B9" s="80">
        <v>26</v>
      </c>
      <c r="C9" s="117">
        <v>10763525</v>
      </c>
      <c r="D9" s="23">
        <f t="shared" ref="D9" si="0">B9/$B$15</f>
        <v>0.19259259259259259</v>
      </c>
      <c r="E9" s="23">
        <f t="shared" ref="E9" si="1">C9/$C$15</f>
        <v>0.15379040934172514</v>
      </c>
      <c r="F9" s="73">
        <v>3</v>
      </c>
      <c r="G9" s="73">
        <v>3</v>
      </c>
    </row>
    <row r="10" spans="1:7">
      <c r="A10" s="84" t="s">
        <v>42</v>
      </c>
      <c r="B10" s="80">
        <v>10</v>
      </c>
      <c r="C10" s="117">
        <v>5429900</v>
      </c>
      <c r="D10" s="23">
        <f>B10/$B$15</f>
        <v>7.407407407407407E-2</v>
      </c>
      <c r="E10" s="23">
        <f>C10/$C$15</f>
        <v>7.7582998477230589E-2</v>
      </c>
      <c r="F10" s="73">
        <v>4</v>
      </c>
      <c r="G10" s="73">
        <v>4</v>
      </c>
    </row>
    <row r="11" spans="1:7">
      <c r="A11" s="67" t="s">
        <v>99</v>
      </c>
      <c r="B11" s="68">
        <v>6</v>
      </c>
      <c r="C11" s="69">
        <v>3555884</v>
      </c>
      <c r="D11" s="23">
        <f>B11/$B$15</f>
        <v>4.4444444444444446E-2</v>
      </c>
      <c r="E11" s="23">
        <f>C11/$C$15</f>
        <v>5.080685518282263E-2</v>
      </c>
      <c r="F11" s="73">
        <v>5</v>
      </c>
      <c r="G11" s="73">
        <v>5</v>
      </c>
    </row>
    <row r="12" spans="1:7">
      <c r="A12" s="67" t="s">
        <v>67</v>
      </c>
      <c r="B12" s="68">
        <v>2</v>
      </c>
      <c r="C12" s="69">
        <v>2875000</v>
      </c>
      <c r="D12" s="23">
        <f>B12/$B$15</f>
        <v>1.4814814814814815E-2</v>
      </c>
      <c r="E12" s="23">
        <f>C12/$C$15</f>
        <v>4.1078310949011571E-2</v>
      </c>
      <c r="F12" s="73">
        <v>6</v>
      </c>
      <c r="G12" s="73">
        <v>6</v>
      </c>
    </row>
    <row r="13" spans="1:7">
      <c r="A13" s="67" t="s">
        <v>54</v>
      </c>
      <c r="B13" s="68">
        <v>2</v>
      </c>
      <c r="C13" s="69">
        <v>455000</v>
      </c>
      <c r="D13" s="23">
        <f>B13/$B$15</f>
        <v>1.4814814814814815E-2</v>
      </c>
      <c r="E13" s="23">
        <f>C13/$C$15</f>
        <v>6.5010892110609619E-3</v>
      </c>
      <c r="F13" s="73">
        <v>6</v>
      </c>
      <c r="G13" s="73">
        <v>7</v>
      </c>
    </row>
    <row r="14" spans="1:7">
      <c r="A14" s="67" t="s">
        <v>105</v>
      </c>
      <c r="B14" s="68">
        <v>1</v>
      </c>
      <c r="C14" s="69">
        <v>399000</v>
      </c>
      <c r="D14" s="23">
        <f>B14/$B$15</f>
        <v>7.4074074074074077E-3</v>
      </c>
      <c r="E14" s="23">
        <f>C14/$C$15</f>
        <v>5.7009551543149972E-3</v>
      </c>
      <c r="F14" s="73">
        <v>7</v>
      </c>
      <c r="G14" s="73">
        <v>8</v>
      </c>
    </row>
    <row r="15" spans="1:7">
      <c r="A15" s="81" t="s">
        <v>23</v>
      </c>
      <c r="B15" s="82">
        <f>SUM(B7:B14)</f>
        <v>135</v>
      </c>
      <c r="C15" s="83">
        <f>SUM(C7:C14)</f>
        <v>69988272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7"/>
      <c r="B16" s="78"/>
      <c r="C16" s="79"/>
    </row>
    <row r="17" spans="1:7" ht="16.5" thickBot="1">
      <c r="A17" s="142" t="s">
        <v>10</v>
      </c>
      <c r="B17" s="143"/>
      <c r="C17" s="143"/>
      <c r="D17" s="143"/>
      <c r="E17" s="143"/>
      <c r="F17" s="143"/>
      <c r="G17" s="144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18" t="s">
        <v>41</v>
      </c>
      <c r="B20" s="119">
        <v>28</v>
      </c>
      <c r="C20" s="120">
        <v>9488428</v>
      </c>
      <c r="D20" s="123">
        <f t="shared" ref="D20:D25" si="2">B20/$B$27</f>
        <v>0.35897435897435898</v>
      </c>
      <c r="E20" s="123">
        <f t="shared" ref="E20:E25" si="3">C20/$C$27</f>
        <v>0.36321204609155072</v>
      </c>
      <c r="F20" s="124">
        <v>1</v>
      </c>
      <c r="G20" s="124">
        <v>1</v>
      </c>
    </row>
    <row r="21" spans="1:7">
      <c r="A21" s="67" t="s">
        <v>77</v>
      </c>
      <c r="B21" s="68">
        <v>22</v>
      </c>
      <c r="C21" s="69">
        <v>5800423</v>
      </c>
      <c r="D21" s="23">
        <f t="shared" si="2"/>
        <v>0.28205128205128205</v>
      </c>
      <c r="E21" s="23">
        <f t="shared" si="3"/>
        <v>0.222037149465274</v>
      </c>
      <c r="F21" s="73">
        <v>2</v>
      </c>
      <c r="G21" s="73">
        <v>3</v>
      </c>
    </row>
    <row r="22" spans="1:7">
      <c r="A22" s="67" t="s">
        <v>39</v>
      </c>
      <c r="B22" s="68">
        <v>18</v>
      </c>
      <c r="C22" s="69">
        <v>8410594</v>
      </c>
      <c r="D22" s="23">
        <f t="shared" si="2"/>
        <v>0.23076923076923078</v>
      </c>
      <c r="E22" s="23">
        <f t="shared" si="3"/>
        <v>0.32195312601679854</v>
      </c>
      <c r="F22" s="73">
        <v>3</v>
      </c>
      <c r="G22" s="73">
        <v>2</v>
      </c>
    </row>
    <row r="23" spans="1:7">
      <c r="A23" s="67" t="s">
        <v>42</v>
      </c>
      <c r="B23" s="68">
        <v>6</v>
      </c>
      <c r="C23" s="69">
        <v>1145202</v>
      </c>
      <c r="D23" s="23">
        <f t="shared" si="2"/>
        <v>7.6923076923076927E-2</v>
      </c>
      <c r="E23" s="23">
        <f t="shared" si="3"/>
        <v>4.3837731772653606E-2</v>
      </c>
      <c r="F23" s="73">
        <v>4</v>
      </c>
      <c r="G23" s="73">
        <v>4</v>
      </c>
    </row>
    <row r="24" spans="1:7">
      <c r="A24" s="67" t="s">
        <v>54</v>
      </c>
      <c r="B24" s="68">
        <v>2</v>
      </c>
      <c r="C24" s="69">
        <v>792000</v>
      </c>
      <c r="D24" s="23">
        <f t="shared" si="2"/>
        <v>2.564102564102564E-2</v>
      </c>
      <c r="E24" s="23">
        <f t="shared" si="3"/>
        <v>3.0317344506857004E-2</v>
      </c>
      <c r="F24" s="73">
        <v>5</v>
      </c>
      <c r="G24" s="73">
        <v>5</v>
      </c>
    </row>
    <row r="25" spans="1:7">
      <c r="A25" s="67" t="s">
        <v>67</v>
      </c>
      <c r="B25" s="68">
        <v>1</v>
      </c>
      <c r="C25" s="69">
        <v>325513</v>
      </c>
      <c r="D25" s="23">
        <f t="shared" si="2"/>
        <v>1.282051282051282E-2</v>
      </c>
      <c r="E25" s="23">
        <f t="shared" si="3"/>
        <v>1.2460466871793615E-2</v>
      </c>
      <c r="F25" s="73">
        <v>6</v>
      </c>
      <c r="G25" s="73">
        <v>6</v>
      </c>
    </row>
    <row r="26" spans="1:7">
      <c r="A26" s="67" t="s">
        <v>40</v>
      </c>
      <c r="B26" s="68">
        <v>1</v>
      </c>
      <c r="C26" s="69">
        <v>161500</v>
      </c>
      <c r="D26" s="23">
        <f>B26/$B$27</f>
        <v>1.282051282051282E-2</v>
      </c>
      <c r="E26" s="23">
        <f>C26/$C$27</f>
        <v>6.1821352750724822E-3</v>
      </c>
      <c r="F26" s="73">
        <v>6</v>
      </c>
      <c r="G26" s="73">
        <v>7</v>
      </c>
    </row>
    <row r="27" spans="1:7">
      <c r="A27" s="32" t="s">
        <v>23</v>
      </c>
      <c r="B27" s="46">
        <f>SUM(B20:B26)</f>
        <v>78</v>
      </c>
      <c r="C27" s="33">
        <f>SUM(C20:C26)</f>
        <v>26123660</v>
      </c>
      <c r="D27" s="30">
        <f>SUM(D20:D26)</f>
        <v>0.99999999999999989</v>
      </c>
      <c r="E27" s="30">
        <f>SUM(E20:E26)</f>
        <v>1</v>
      </c>
      <c r="F27" s="31"/>
      <c r="G27" s="31"/>
    </row>
    <row r="28" spans="1:7" ht="13.5" thickBot="1"/>
    <row r="29" spans="1:7" ht="16.5" thickBot="1">
      <c r="A29" s="139" t="s">
        <v>12</v>
      </c>
      <c r="B29" s="140"/>
      <c r="C29" s="140"/>
      <c r="D29" s="140"/>
      <c r="E29" s="140"/>
      <c r="F29" s="140"/>
      <c r="G29" s="141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18" t="s">
        <v>41</v>
      </c>
      <c r="B32" s="119">
        <v>73</v>
      </c>
      <c r="C32" s="120">
        <v>34229535</v>
      </c>
      <c r="D32" s="123">
        <f t="shared" ref="D32:D39" si="4">B32/$B$41</f>
        <v>0.34272300469483569</v>
      </c>
      <c r="E32" s="123">
        <f t="shared" ref="E32:E39" si="5">C32/$C$41</f>
        <v>0.35614240904032601</v>
      </c>
      <c r="F32" s="124">
        <v>1</v>
      </c>
      <c r="G32" s="124">
        <v>1</v>
      </c>
    </row>
    <row r="33" spans="1:7">
      <c r="A33" s="67" t="s">
        <v>77</v>
      </c>
      <c r="B33" s="68">
        <v>65</v>
      </c>
      <c r="C33" s="69">
        <v>27569279</v>
      </c>
      <c r="D33" s="23">
        <f t="shared" si="4"/>
        <v>0.30516431924882631</v>
      </c>
      <c r="E33" s="23">
        <f t="shared" si="5"/>
        <v>0.28684553963601522</v>
      </c>
      <c r="F33" s="73">
        <v>2</v>
      </c>
      <c r="G33" s="73">
        <v>2</v>
      </c>
    </row>
    <row r="34" spans="1:7">
      <c r="A34" s="67" t="s">
        <v>39</v>
      </c>
      <c r="B34" s="68">
        <v>44</v>
      </c>
      <c r="C34" s="69">
        <v>19174119</v>
      </c>
      <c r="D34" s="23">
        <f t="shared" si="4"/>
        <v>0.20657276995305165</v>
      </c>
      <c r="E34" s="23">
        <f t="shared" si="5"/>
        <v>0.19949780012745971</v>
      </c>
      <c r="F34" s="73">
        <v>3</v>
      </c>
      <c r="G34" s="73">
        <v>3</v>
      </c>
    </row>
    <row r="35" spans="1:7">
      <c r="A35" s="67" t="s">
        <v>42</v>
      </c>
      <c r="B35" s="68">
        <v>16</v>
      </c>
      <c r="C35" s="69">
        <v>6575102</v>
      </c>
      <c r="D35" s="23">
        <f t="shared" ref="D35" si="6">B35/$B$41</f>
        <v>7.5117370892018781E-2</v>
      </c>
      <c r="E35" s="23">
        <f t="shared" ref="E35" si="7">C35/$C$41</f>
        <v>6.8410881595845976E-2</v>
      </c>
      <c r="F35" s="73">
        <v>4</v>
      </c>
      <c r="G35" s="73">
        <v>4</v>
      </c>
    </row>
    <row r="36" spans="1:7">
      <c r="A36" s="67" t="s">
        <v>99</v>
      </c>
      <c r="B36" s="68">
        <v>6</v>
      </c>
      <c r="C36" s="69">
        <v>3555884</v>
      </c>
      <c r="D36" s="23">
        <f t="shared" si="4"/>
        <v>2.8169014084507043E-2</v>
      </c>
      <c r="E36" s="23">
        <f t="shared" si="5"/>
        <v>3.6997320998604005E-2</v>
      </c>
      <c r="F36" s="73">
        <v>5</v>
      </c>
      <c r="G36" s="73">
        <v>5</v>
      </c>
    </row>
    <row r="37" spans="1:7">
      <c r="A37" s="67" t="s">
        <v>54</v>
      </c>
      <c r="B37" s="68">
        <v>4</v>
      </c>
      <c r="C37" s="69">
        <v>1247000</v>
      </c>
      <c r="D37" s="23">
        <f t="shared" si="4"/>
        <v>1.8779342723004695E-2</v>
      </c>
      <c r="E37" s="23">
        <f t="shared" si="5"/>
        <v>1.297445565863768E-2</v>
      </c>
      <c r="F37" s="73">
        <v>6</v>
      </c>
      <c r="G37" s="73">
        <v>7</v>
      </c>
    </row>
    <row r="38" spans="1:7">
      <c r="A38" s="67" t="s">
        <v>67</v>
      </c>
      <c r="B38" s="68">
        <v>3</v>
      </c>
      <c r="C38" s="69">
        <v>3200513</v>
      </c>
      <c r="D38" s="23">
        <f t="shared" si="4"/>
        <v>1.4084507042253521E-2</v>
      </c>
      <c r="E38" s="23">
        <f t="shared" si="5"/>
        <v>3.329985084474215E-2</v>
      </c>
      <c r="F38" s="73">
        <v>7</v>
      </c>
      <c r="G38" s="73">
        <v>6</v>
      </c>
    </row>
    <row r="39" spans="1:7">
      <c r="A39" s="67" t="s">
        <v>105</v>
      </c>
      <c r="B39" s="68">
        <v>1</v>
      </c>
      <c r="C39" s="69">
        <v>399000</v>
      </c>
      <c r="D39" s="23">
        <f t="shared" si="4"/>
        <v>4.6948356807511738E-3</v>
      </c>
      <c r="E39" s="23">
        <f t="shared" si="5"/>
        <v>4.1514096293475819E-3</v>
      </c>
      <c r="F39" s="73">
        <v>8</v>
      </c>
      <c r="G39" s="73">
        <v>8</v>
      </c>
    </row>
    <row r="40" spans="1:7">
      <c r="A40" s="67" t="s">
        <v>40</v>
      </c>
      <c r="B40" s="68">
        <v>1</v>
      </c>
      <c r="C40" s="69">
        <v>161500</v>
      </c>
      <c r="D40" s="23">
        <f>B40/$B$41</f>
        <v>4.6948356807511738E-3</v>
      </c>
      <c r="E40" s="23">
        <f>C40/$C$41</f>
        <v>1.6803324690216404E-3</v>
      </c>
      <c r="F40" s="73">
        <v>8</v>
      </c>
      <c r="G40" s="73">
        <v>9</v>
      </c>
    </row>
    <row r="41" spans="1:7">
      <c r="A41" s="32" t="s">
        <v>23</v>
      </c>
      <c r="B41" s="47">
        <f>SUM(B32:B40)</f>
        <v>213</v>
      </c>
      <c r="C41" s="37">
        <f>SUM(C32:C40)</f>
        <v>96111932</v>
      </c>
      <c r="D41" s="30">
        <f>SUM(D32:D40)</f>
        <v>0.99999999999999989</v>
      </c>
      <c r="E41" s="30">
        <f>SUM(E32:E40)</f>
        <v>0.99999999999999989</v>
      </c>
      <c r="F41" s="31"/>
      <c r="G41" s="31"/>
    </row>
    <row r="43" spans="1:7">
      <c r="A43" s="145" t="s">
        <v>24</v>
      </c>
      <c r="B43" s="145"/>
      <c r="C43" s="145"/>
      <c r="D43" s="104" t="s">
        <v>55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69</v>
      </c>
    </row>
    <row r="2" spans="1:7">
      <c r="A2" s="2" t="str">
        <f>'OVERALL STATS'!A2</f>
        <v>Reporting Period: JUNE, 2021</v>
      </c>
    </row>
    <row r="3" spans="1:7" ht="13.5" thickBot="1"/>
    <row r="4" spans="1:7" ht="16.5" thickBot="1">
      <c r="A4" s="139" t="s">
        <v>13</v>
      </c>
      <c r="B4" s="140"/>
      <c r="C4" s="140"/>
      <c r="D4" s="140"/>
      <c r="E4" s="140"/>
      <c r="F4" s="140"/>
      <c r="G4" s="141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5" t="s">
        <v>41</v>
      </c>
      <c r="B7" s="126">
        <v>44</v>
      </c>
      <c r="C7" s="127">
        <v>23616107</v>
      </c>
      <c r="D7" s="128">
        <f>B7/$B$14</f>
        <v>0.35772357723577236</v>
      </c>
      <c r="E7" s="123">
        <f>C7/$C$14</f>
        <v>0.37614171138479091</v>
      </c>
      <c r="F7" s="124">
        <v>1</v>
      </c>
      <c r="G7" s="124">
        <v>1</v>
      </c>
    </row>
    <row r="8" spans="1:7">
      <c r="A8" s="35" t="s">
        <v>77</v>
      </c>
      <c r="B8" s="36">
        <v>38</v>
      </c>
      <c r="C8" s="96">
        <v>19246600</v>
      </c>
      <c r="D8" s="27">
        <f>B8/$B$14</f>
        <v>0.30894308943089432</v>
      </c>
      <c r="E8" s="23">
        <f>C8/$C$14</f>
        <v>0.30654709780653167</v>
      </c>
      <c r="F8" s="73">
        <v>2</v>
      </c>
      <c r="G8" s="73">
        <v>2</v>
      </c>
    </row>
    <row r="9" spans="1:7">
      <c r="A9" s="35" t="s">
        <v>39</v>
      </c>
      <c r="B9" s="36">
        <v>26</v>
      </c>
      <c r="C9" s="96">
        <v>10763525</v>
      </c>
      <c r="D9" s="27">
        <f t="shared" ref="D9" si="0">B9/$B$14</f>
        <v>0.21138211382113822</v>
      </c>
      <c r="E9" s="23">
        <f t="shared" ref="E9" si="1">C9/$C$14</f>
        <v>0.17143429753400852</v>
      </c>
      <c r="F9" s="73">
        <v>3</v>
      </c>
      <c r="G9" s="73">
        <v>3</v>
      </c>
    </row>
    <row r="10" spans="1:7">
      <c r="A10" s="35" t="s">
        <v>42</v>
      </c>
      <c r="B10" s="36">
        <v>10</v>
      </c>
      <c r="C10" s="96">
        <v>5429900</v>
      </c>
      <c r="D10" s="27">
        <f>B10/$B$14</f>
        <v>8.1300813008130079E-2</v>
      </c>
      <c r="E10" s="23">
        <f>C10/$C$14</f>
        <v>8.6483850985612329E-2</v>
      </c>
      <c r="F10" s="73">
        <v>4</v>
      </c>
      <c r="G10" s="73">
        <v>4</v>
      </c>
    </row>
    <row r="11" spans="1:7">
      <c r="A11" s="35" t="s">
        <v>67</v>
      </c>
      <c r="B11" s="36">
        <v>2</v>
      </c>
      <c r="C11" s="96">
        <v>2875000</v>
      </c>
      <c r="D11" s="27">
        <f>B11/$B$14</f>
        <v>1.6260162601626018E-2</v>
      </c>
      <c r="E11" s="23">
        <f>C11/$C$14</f>
        <v>4.5791095891938235E-2</v>
      </c>
      <c r="F11" s="73">
        <v>5</v>
      </c>
      <c r="G11" s="73">
        <v>5</v>
      </c>
    </row>
    <row r="12" spans="1:7">
      <c r="A12" s="35" t="s">
        <v>54</v>
      </c>
      <c r="B12" s="36">
        <v>2</v>
      </c>
      <c r="C12" s="96">
        <v>455000</v>
      </c>
      <c r="D12" s="27">
        <f>B12/$B$14</f>
        <v>1.6260162601626018E-2</v>
      </c>
      <c r="E12" s="23">
        <f>C12/$C$14</f>
        <v>7.2469386542023994E-3</v>
      </c>
      <c r="F12" s="73">
        <v>5</v>
      </c>
      <c r="G12" s="73">
        <v>6</v>
      </c>
    </row>
    <row r="13" spans="1:7">
      <c r="A13" s="35" t="s">
        <v>105</v>
      </c>
      <c r="B13" s="36">
        <v>1</v>
      </c>
      <c r="C13" s="96">
        <v>399000</v>
      </c>
      <c r="D13" s="27">
        <f>B13/$B$14</f>
        <v>8.130081300813009E-3</v>
      </c>
      <c r="E13" s="23">
        <f>C13/$C$14</f>
        <v>6.3550077429159503E-3</v>
      </c>
      <c r="F13" s="73">
        <v>6</v>
      </c>
      <c r="G13" s="73">
        <v>7</v>
      </c>
    </row>
    <row r="14" spans="1:7">
      <c r="A14" s="28" t="s">
        <v>23</v>
      </c>
      <c r="B14" s="29">
        <f>SUM(B7:B13)</f>
        <v>123</v>
      </c>
      <c r="C14" s="97">
        <f>SUM(C7:C13)</f>
        <v>62785132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/>
    <row r="16" spans="1:7" ht="16.5" thickBot="1">
      <c r="A16" s="139" t="s">
        <v>14</v>
      </c>
      <c r="B16" s="140"/>
      <c r="C16" s="140"/>
      <c r="D16" s="140"/>
      <c r="E16" s="140"/>
      <c r="F16" s="140"/>
      <c r="G16" s="141"/>
    </row>
    <row r="17" spans="1:7">
      <c r="A17" s="3"/>
      <c r="B17" s="102"/>
      <c r="C17" s="94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5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29" t="s">
        <v>99</v>
      </c>
      <c r="B19" s="126">
        <v>6</v>
      </c>
      <c r="C19" s="127">
        <v>3555884</v>
      </c>
      <c r="D19" s="128">
        <f>B19/$B$22</f>
        <v>0.5</v>
      </c>
      <c r="E19" s="123">
        <f>C19/$C$22</f>
        <v>0.49365748826206352</v>
      </c>
      <c r="F19" s="124">
        <v>1</v>
      </c>
      <c r="G19" s="124">
        <v>1</v>
      </c>
    </row>
    <row r="20" spans="1:7">
      <c r="A20" s="48" t="s">
        <v>77</v>
      </c>
      <c r="B20" s="49">
        <v>5</v>
      </c>
      <c r="C20" s="98">
        <v>2522256</v>
      </c>
      <c r="D20" s="27">
        <f>B20/$B$22</f>
        <v>0.41666666666666669</v>
      </c>
      <c r="E20" s="23">
        <f>C20/$C$22</f>
        <v>0.35016062439436135</v>
      </c>
      <c r="F20" s="73">
        <v>2</v>
      </c>
      <c r="G20" s="73">
        <v>2</v>
      </c>
    </row>
    <row r="21" spans="1:7">
      <c r="A21" s="48" t="s">
        <v>41</v>
      </c>
      <c r="B21" s="49">
        <v>1</v>
      </c>
      <c r="C21" s="98">
        <v>1125000</v>
      </c>
      <c r="D21" s="27">
        <f>B21/$B$22</f>
        <v>8.3333333333333329E-2</v>
      </c>
      <c r="E21" s="23">
        <f>C21/$C$22</f>
        <v>0.15618188734357516</v>
      </c>
      <c r="F21" s="73">
        <v>3</v>
      </c>
      <c r="G21" s="73">
        <v>3</v>
      </c>
    </row>
    <row r="22" spans="1:7">
      <c r="A22" s="28" t="s">
        <v>23</v>
      </c>
      <c r="B22" s="29">
        <f>SUM(B19:B21)</f>
        <v>12</v>
      </c>
      <c r="C22" s="97">
        <f>SUM(C19:C21)</f>
        <v>7203140</v>
      </c>
      <c r="D22" s="30">
        <f>SUM(D19:D21)</f>
        <v>1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39" t="s">
        <v>15</v>
      </c>
      <c r="B24" s="140"/>
      <c r="C24" s="140"/>
      <c r="D24" s="140"/>
      <c r="E24" s="140"/>
      <c r="F24" s="140"/>
      <c r="G24" s="141"/>
    </row>
    <row r="25" spans="1:7">
      <c r="A25" s="3"/>
      <c r="B25" s="102"/>
      <c r="C25" s="94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5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25" t="s">
        <v>41</v>
      </c>
      <c r="B27" s="126">
        <v>40</v>
      </c>
      <c r="C27" s="127">
        <v>18306107</v>
      </c>
      <c r="D27" s="128">
        <f t="shared" ref="D27:D32" si="2">B27/$B$34</f>
        <v>0.36363636363636365</v>
      </c>
      <c r="E27" s="123">
        <f t="shared" ref="E27:E32" si="3">C27/$C$34</f>
        <v>0.36612117344010214</v>
      </c>
      <c r="F27" s="124">
        <v>1</v>
      </c>
      <c r="G27" s="124">
        <v>1</v>
      </c>
    </row>
    <row r="28" spans="1:7">
      <c r="A28" s="35" t="s">
        <v>77</v>
      </c>
      <c r="B28" s="36">
        <v>34</v>
      </c>
      <c r="C28" s="96">
        <v>17441600</v>
      </c>
      <c r="D28" s="27">
        <f t="shared" si="2"/>
        <v>0.30909090909090908</v>
      </c>
      <c r="E28" s="23">
        <f t="shared" si="3"/>
        <v>0.34883107908595123</v>
      </c>
      <c r="F28" s="105">
        <v>2</v>
      </c>
      <c r="G28" s="105">
        <v>2</v>
      </c>
    </row>
    <row r="29" spans="1:7">
      <c r="A29" s="35" t="s">
        <v>39</v>
      </c>
      <c r="B29" s="36">
        <v>22</v>
      </c>
      <c r="C29" s="96">
        <v>7593525</v>
      </c>
      <c r="D29" s="27">
        <f t="shared" si="2"/>
        <v>0.2</v>
      </c>
      <c r="E29" s="23">
        <f t="shared" si="3"/>
        <v>0.15187009906293847</v>
      </c>
      <c r="F29" s="105">
        <v>3</v>
      </c>
      <c r="G29" s="105">
        <v>3</v>
      </c>
    </row>
    <row r="30" spans="1:7">
      <c r="A30" s="35" t="s">
        <v>42</v>
      </c>
      <c r="B30" s="36">
        <v>10</v>
      </c>
      <c r="C30" s="96">
        <v>5429900</v>
      </c>
      <c r="D30" s="27">
        <f t="shared" si="2"/>
        <v>9.0909090909090912E-2</v>
      </c>
      <c r="E30" s="23">
        <f t="shared" si="3"/>
        <v>0.10859771330203688</v>
      </c>
      <c r="F30" s="73">
        <v>4</v>
      </c>
      <c r="G30" s="73">
        <v>4</v>
      </c>
    </row>
    <row r="31" spans="1:7">
      <c r="A31" s="35" t="s">
        <v>54</v>
      </c>
      <c r="B31" s="36">
        <v>2</v>
      </c>
      <c r="C31" s="96">
        <v>455000</v>
      </c>
      <c r="D31" s="27">
        <f t="shared" si="2"/>
        <v>1.8181818181818181E-2</v>
      </c>
      <c r="E31" s="23">
        <f t="shared" si="3"/>
        <v>9.0999759760634225E-3</v>
      </c>
      <c r="F31" s="105">
        <v>5</v>
      </c>
      <c r="G31" s="73">
        <v>5</v>
      </c>
    </row>
    <row r="32" spans="1:7">
      <c r="A32" s="35" t="s">
        <v>105</v>
      </c>
      <c r="B32" s="36">
        <v>1</v>
      </c>
      <c r="C32" s="96">
        <v>399000</v>
      </c>
      <c r="D32" s="27">
        <f t="shared" si="2"/>
        <v>9.0909090909090905E-3</v>
      </c>
      <c r="E32" s="23">
        <f t="shared" si="3"/>
        <v>7.9799789328556178E-3</v>
      </c>
      <c r="F32" s="73">
        <v>6</v>
      </c>
      <c r="G32" s="73">
        <v>6</v>
      </c>
    </row>
    <row r="33" spans="1:7">
      <c r="A33" s="35" t="s">
        <v>67</v>
      </c>
      <c r="B33" s="36">
        <v>1</v>
      </c>
      <c r="C33" s="96">
        <v>375000</v>
      </c>
      <c r="D33" s="27">
        <f>B33/$B$34</f>
        <v>9.0909090909090905E-3</v>
      </c>
      <c r="E33" s="23">
        <f>C33/$C$34</f>
        <v>7.4999802000522715E-3</v>
      </c>
      <c r="F33" s="73">
        <v>6</v>
      </c>
      <c r="G33" s="73">
        <v>7</v>
      </c>
    </row>
    <row r="34" spans="1:7">
      <c r="A34" s="28" t="s">
        <v>23</v>
      </c>
      <c r="B34" s="40">
        <f>SUM(B27:B33)</f>
        <v>110</v>
      </c>
      <c r="C34" s="99">
        <f>SUM(C27:C33)</f>
        <v>50000132</v>
      </c>
      <c r="D34" s="30">
        <f>SUM(D27:D33)</f>
        <v>1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39" t="s">
        <v>16</v>
      </c>
      <c r="B36" s="140"/>
      <c r="C36" s="140"/>
      <c r="D36" s="140"/>
      <c r="E36" s="140"/>
      <c r="F36" s="140"/>
      <c r="G36" s="141"/>
    </row>
    <row r="37" spans="1:7">
      <c r="A37" s="18"/>
      <c r="B37" s="103"/>
      <c r="C37" s="100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5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0" t="s">
        <v>39</v>
      </c>
      <c r="B39" s="131">
        <v>4</v>
      </c>
      <c r="C39" s="101">
        <v>3170000</v>
      </c>
      <c r="D39" s="123">
        <f>B39/$B$43</f>
        <v>0.44444444444444442</v>
      </c>
      <c r="E39" s="23">
        <f>C39/$C$43</f>
        <v>0.26921443736730361</v>
      </c>
      <c r="F39" s="124">
        <v>1</v>
      </c>
      <c r="G39" s="73">
        <v>2</v>
      </c>
    </row>
    <row r="40" spans="1:7">
      <c r="A40" s="130" t="s">
        <v>41</v>
      </c>
      <c r="B40" s="92">
        <v>3</v>
      </c>
      <c r="C40" s="132">
        <v>4910000</v>
      </c>
      <c r="D40" s="23">
        <f>B40/$B$43</f>
        <v>0.33333333333333331</v>
      </c>
      <c r="E40" s="123">
        <f>C40/$C$43</f>
        <v>0.4169851380042463</v>
      </c>
      <c r="F40" s="73">
        <v>2</v>
      </c>
      <c r="G40" s="124">
        <v>1</v>
      </c>
    </row>
    <row r="41" spans="1:7">
      <c r="A41" s="91" t="s">
        <v>67</v>
      </c>
      <c r="B41" s="92">
        <v>1</v>
      </c>
      <c r="C41" s="101">
        <v>2500000</v>
      </c>
      <c r="D41" s="23">
        <f>B41/$B$43</f>
        <v>0.1111111111111111</v>
      </c>
      <c r="E41" s="23">
        <f>C41/$C$43</f>
        <v>0.21231422505307856</v>
      </c>
      <c r="F41" s="73">
        <v>3</v>
      </c>
      <c r="G41" s="73">
        <v>3</v>
      </c>
    </row>
    <row r="42" spans="1:7">
      <c r="A42" s="91" t="s">
        <v>77</v>
      </c>
      <c r="B42" s="92">
        <v>1</v>
      </c>
      <c r="C42" s="101">
        <v>1195000</v>
      </c>
      <c r="D42" s="23">
        <f t="shared" ref="D42" si="4">B42/$B$43</f>
        <v>0.1111111111111111</v>
      </c>
      <c r="E42" s="23">
        <f t="shared" ref="E42" si="5">C42/$C$43</f>
        <v>0.10148619957537156</v>
      </c>
      <c r="F42" s="73">
        <v>3</v>
      </c>
      <c r="G42" s="73">
        <v>4</v>
      </c>
    </row>
    <row r="43" spans="1:7">
      <c r="A43" s="28" t="s">
        <v>23</v>
      </c>
      <c r="B43" s="40">
        <f>SUM(B39:B42)</f>
        <v>9</v>
      </c>
      <c r="C43" s="99">
        <f>SUM(C39:C42)</f>
        <v>11775000</v>
      </c>
      <c r="D43" s="30">
        <f>SUM(D39:D42)</f>
        <v>1</v>
      </c>
      <c r="E43" s="30">
        <f>SUM(E39:E42)</f>
        <v>1</v>
      </c>
      <c r="F43" s="31"/>
      <c r="G43" s="31"/>
    </row>
    <row r="44" spans="1:7" ht="13.5" thickBot="1"/>
    <row r="45" spans="1:7" ht="16.5" thickBot="1">
      <c r="A45" s="139" t="s">
        <v>17</v>
      </c>
      <c r="B45" s="140"/>
      <c r="C45" s="140"/>
      <c r="D45" s="140"/>
      <c r="E45" s="140"/>
      <c r="F45" s="140"/>
      <c r="G45" s="141"/>
    </row>
    <row r="46" spans="1:7">
      <c r="A46" s="18"/>
      <c r="B46" s="103"/>
      <c r="C46" s="100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5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25" t="s">
        <v>77</v>
      </c>
      <c r="B48" s="126">
        <v>3</v>
      </c>
      <c r="C48" s="127">
        <v>610000</v>
      </c>
      <c r="D48" s="128">
        <f>B48/$B$50</f>
        <v>0.75</v>
      </c>
      <c r="E48" s="123">
        <f>C48/$C$50</f>
        <v>0.60396039603960394</v>
      </c>
      <c r="F48" s="124">
        <v>1</v>
      </c>
      <c r="G48" s="124">
        <v>1</v>
      </c>
    </row>
    <row r="49" spans="1:7">
      <c r="A49" s="35" t="s">
        <v>41</v>
      </c>
      <c r="B49" s="36">
        <v>1</v>
      </c>
      <c r="C49" s="96">
        <v>400000</v>
      </c>
      <c r="D49" s="27">
        <f t="shared" ref="D49" si="6">B49/$B$50</f>
        <v>0.25</v>
      </c>
      <c r="E49" s="23">
        <f t="shared" ref="E49" si="7">C49/$C$50</f>
        <v>0.39603960396039606</v>
      </c>
      <c r="F49" s="73">
        <v>2</v>
      </c>
      <c r="G49" s="73">
        <v>2</v>
      </c>
    </row>
    <row r="50" spans="1:7">
      <c r="A50" s="28" t="s">
        <v>23</v>
      </c>
      <c r="B50" s="29">
        <f>SUM(B48:B49)</f>
        <v>4</v>
      </c>
      <c r="C50" s="97">
        <f>SUM(C48:C49)</f>
        <v>1010000</v>
      </c>
      <c r="D50" s="30">
        <f>SUM(D48:D49)</f>
        <v>1</v>
      </c>
      <c r="E50" s="30">
        <f>SUM(E48:E49)</f>
        <v>1</v>
      </c>
      <c r="F50" s="31"/>
      <c r="G50" s="31"/>
    </row>
    <row r="53" spans="1:7">
      <c r="A53" s="145" t="s">
        <v>24</v>
      </c>
      <c r="B53" s="145"/>
      <c r="C53" s="145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5:G45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70</v>
      </c>
    </row>
    <row r="2" spans="1:7">
      <c r="A2" s="56" t="str">
        <f>'OVERALL STATS'!A2</f>
        <v>Reporting Period: JUNE, 2021</v>
      </c>
    </row>
    <row r="3" spans="1:7" ht="13.5" thickBot="1"/>
    <row r="4" spans="1:7" ht="16.5" thickBot="1">
      <c r="A4" s="139" t="s">
        <v>18</v>
      </c>
      <c r="B4" s="140"/>
      <c r="C4" s="140"/>
      <c r="D4" s="140"/>
      <c r="E4" s="140"/>
      <c r="F4" s="140"/>
      <c r="G4" s="141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41</v>
      </c>
      <c r="B7" s="134">
        <v>25</v>
      </c>
      <c r="C7" s="135">
        <v>6568428</v>
      </c>
      <c r="D7" s="128">
        <f>B7/$B$14</f>
        <v>0.36231884057971014</v>
      </c>
      <c r="E7" s="136">
        <f>C7/$C$14</f>
        <v>0.3914517934213208</v>
      </c>
      <c r="F7" s="124">
        <v>1</v>
      </c>
      <c r="G7" s="124">
        <v>1</v>
      </c>
    </row>
    <row r="8" spans="1:7">
      <c r="A8" s="60" t="s">
        <v>77</v>
      </c>
      <c r="B8" s="53">
        <v>20</v>
      </c>
      <c r="C8" s="54">
        <v>4824423</v>
      </c>
      <c r="D8" s="27">
        <f t="shared" ref="D8:D13" si="0">B8/$B$14</f>
        <v>0.28985507246376813</v>
      </c>
      <c r="E8" s="66">
        <f t="shared" ref="E8:E13" si="1">C8/$C$14</f>
        <v>0.28751613560703854</v>
      </c>
      <c r="F8" s="73">
        <v>2</v>
      </c>
      <c r="G8" s="73">
        <v>2</v>
      </c>
    </row>
    <row r="9" spans="1:7">
      <c r="A9" s="60" t="s">
        <v>39</v>
      </c>
      <c r="B9" s="53">
        <v>14</v>
      </c>
      <c r="C9" s="54">
        <v>2962594</v>
      </c>
      <c r="D9" s="27">
        <f t="shared" ref="D9" si="2">B9/$B$14</f>
        <v>0.20289855072463769</v>
      </c>
      <c r="E9" s="66">
        <f t="shared" ref="E9" si="3">C9/$C$14</f>
        <v>0.17655864302375615</v>
      </c>
      <c r="F9" s="73">
        <v>3</v>
      </c>
      <c r="G9" s="73">
        <v>3</v>
      </c>
    </row>
    <row r="10" spans="1:7">
      <c r="A10" s="60" t="s">
        <v>42</v>
      </c>
      <c r="B10" s="53">
        <v>6</v>
      </c>
      <c r="C10" s="54">
        <v>1145202</v>
      </c>
      <c r="D10" s="27">
        <f t="shared" si="0"/>
        <v>8.6956521739130432E-2</v>
      </c>
      <c r="E10" s="66">
        <f t="shared" si="1"/>
        <v>6.8249416257540385E-2</v>
      </c>
      <c r="F10" s="73">
        <v>4</v>
      </c>
      <c r="G10" s="73">
        <v>4</v>
      </c>
    </row>
    <row r="11" spans="1:7">
      <c r="A11" s="60" t="s">
        <v>54</v>
      </c>
      <c r="B11" s="53">
        <v>2</v>
      </c>
      <c r="C11" s="54">
        <v>792000</v>
      </c>
      <c r="D11" s="27">
        <f t="shared" si="0"/>
        <v>2.8985507246376812E-2</v>
      </c>
      <c r="E11" s="66">
        <f t="shared" si="1"/>
        <v>4.7200002860606237E-2</v>
      </c>
      <c r="F11" s="73">
        <v>5</v>
      </c>
      <c r="G11" s="73">
        <v>5</v>
      </c>
    </row>
    <row r="12" spans="1:7">
      <c r="A12" s="60" t="s">
        <v>67</v>
      </c>
      <c r="B12" s="53">
        <v>1</v>
      </c>
      <c r="C12" s="54">
        <v>325513</v>
      </c>
      <c r="D12" s="27">
        <f t="shared" si="0"/>
        <v>1.4492753623188406E-2</v>
      </c>
      <c r="E12" s="66">
        <f t="shared" si="1"/>
        <v>1.939926077167237E-2</v>
      </c>
      <c r="F12" s="73">
        <v>6</v>
      </c>
      <c r="G12" s="73">
        <v>6</v>
      </c>
    </row>
    <row r="13" spans="1:7">
      <c r="A13" s="60" t="s">
        <v>40</v>
      </c>
      <c r="B13" s="53">
        <v>1</v>
      </c>
      <c r="C13" s="54">
        <v>161500</v>
      </c>
      <c r="D13" s="27">
        <f t="shared" si="0"/>
        <v>1.4492753623188406E-2</v>
      </c>
      <c r="E13" s="66">
        <f t="shared" si="1"/>
        <v>9.6247480580655392E-3</v>
      </c>
      <c r="F13" s="73">
        <v>6</v>
      </c>
      <c r="G13" s="73">
        <v>7</v>
      </c>
    </row>
    <row r="14" spans="1:7">
      <c r="A14" s="59" t="s">
        <v>23</v>
      </c>
      <c r="B14" s="34">
        <f>SUM(B7:B13)</f>
        <v>69</v>
      </c>
      <c r="C14" s="51">
        <f>SUM(C7:C13)</f>
        <v>16779660</v>
      </c>
      <c r="D14" s="30">
        <f>SUM(D7:D13)</f>
        <v>0.99999999999999989</v>
      </c>
      <c r="E14" s="30">
        <f>SUM(E7:E13)</f>
        <v>1</v>
      </c>
      <c r="F14" s="40"/>
      <c r="G14" s="40"/>
    </row>
    <row r="15" spans="1:7" ht="13.5" thickBot="1"/>
    <row r="16" spans="1:7" ht="16.5" thickBot="1">
      <c r="A16" s="139" t="s">
        <v>19</v>
      </c>
      <c r="B16" s="140"/>
      <c r="C16" s="140"/>
      <c r="D16" s="140"/>
      <c r="E16" s="140"/>
      <c r="F16" s="140"/>
      <c r="G16" s="141"/>
    </row>
    <row r="17" spans="1:7">
      <c r="A17" s="57"/>
      <c r="B17" s="65"/>
      <c r="C17" s="39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8" t="s">
        <v>11</v>
      </c>
      <c r="B18" s="19" t="s">
        <v>8</v>
      </c>
      <c r="C18" s="50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3" t="s">
        <v>39</v>
      </c>
      <c r="B19" s="134">
        <v>1</v>
      </c>
      <c r="C19" s="135">
        <v>4000000</v>
      </c>
      <c r="D19" s="128">
        <f>B19/$B$22</f>
        <v>0.33333333333333331</v>
      </c>
      <c r="E19" s="136">
        <f>C19/$C$22</f>
        <v>0.55983205038488448</v>
      </c>
      <c r="F19" s="124">
        <v>1</v>
      </c>
      <c r="G19" s="124">
        <v>1</v>
      </c>
    </row>
    <row r="20" spans="1:7">
      <c r="A20" s="137" t="s">
        <v>41</v>
      </c>
      <c r="B20" s="124">
        <v>1</v>
      </c>
      <c r="C20" s="74">
        <v>2520000</v>
      </c>
      <c r="D20" s="128">
        <f>B20/$B$22</f>
        <v>0.33333333333333331</v>
      </c>
      <c r="E20" s="66">
        <f>C20/$C$22</f>
        <v>0.35269419174247724</v>
      </c>
      <c r="F20" s="124">
        <v>1</v>
      </c>
      <c r="G20" s="73">
        <v>2</v>
      </c>
    </row>
    <row r="21" spans="1:7">
      <c r="A21" s="137" t="s">
        <v>77</v>
      </c>
      <c r="B21" s="124">
        <v>1</v>
      </c>
      <c r="C21" s="74">
        <v>625000</v>
      </c>
      <c r="D21" s="128">
        <f>B21/$B$22</f>
        <v>0.33333333333333331</v>
      </c>
      <c r="E21" s="66">
        <f>C21/$C$22</f>
        <v>8.7473757872638211E-2</v>
      </c>
      <c r="F21" s="124">
        <v>1</v>
      </c>
      <c r="G21" s="73">
        <v>3</v>
      </c>
    </row>
    <row r="22" spans="1:7">
      <c r="A22" s="59" t="s">
        <v>23</v>
      </c>
      <c r="B22" s="40">
        <f>SUM(B19:B21)</f>
        <v>3</v>
      </c>
      <c r="C22" s="37">
        <f>SUM(C19:C21)</f>
        <v>7145000</v>
      </c>
      <c r="D22" s="30">
        <f>SUM(D19:D21)</f>
        <v>1</v>
      </c>
      <c r="E22" s="30">
        <f>SUM(E19:E21)</f>
        <v>0.99999999999999989</v>
      </c>
      <c r="F22" s="40"/>
      <c r="G22" s="40"/>
    </row>
    <row r="23" spans="1:7" ht="13.5" thickBot="1"/>
    <row r="24" spans="1:7" ht="16.5" thickBot="1">
      <c r="A24" s="139" t="s">
        <v>20</v>
      </c>
      <c r="B24" s="140"/>
      <c r="C24" s="140"/>
      <c r="D24" s="140"/>
      <c r="E24" s="140"/>
      <c r="F24" s="140"/>
      <c r="G24" s="141"/>
    </row>
    <row r="25" spans="1:7">
      <c r="A25" s="57"/>
      <c r="B25" s="65"/>
      <c r="C25" s="39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8" t="s">
        <v>11</v>
      </c>
      <c r="B26" s="19" t="s">
        <v>8</v>
      </c>
      <c r="C26" s="50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33" t="s">
        <v>39</v>
      </c>
      <c r="B27" s="134">
        <v>2</v>
      </c>
      <c r="C27" s="135">
        <v>688000</v>
      </c>
      <c r="D27" s="128">
        <f t="shared" ref="D27" si="4">B27/$B$29</f>
        <v>0.66666666666666663</v>
      </c>
      <c r="E27" s="136">
        <f t="shared" ref="E27" si="5">C27/$C$29</f>
        <v>0.9322493224932249</v>
      </c>
      <c r="F27" s="124">
        <v>1</v>
      </c>
      <c r="G27" s="124">
        <v>1</v>
      </c>
    </row>
    <row r="28" spans="1:7">
      <c r="A28" s="70" t="s">
        <v>41</v>
      </c>
      <c r="B28" s="71">
        <v>1</v>
      </c>
      <c r="C28" s="72">
        <v>50000</v>
      </c>
      <c r="D28" s="27">
        <f>B28/$B$29</f>
        <v>0.33333333333333331</v>
      </c>
      <c r="E28" s="66">
        <f>C28/$C$29</f>
        <v>6.7750677506775062E-2</v>
      </c>
      <c r="F28" s="73">
        <v>2</v>
      </c>
      <c r="G28" s="73">
        <v>2</v>
      </c>
    </row>
    <row r="29" spans="1:7">
      <c r="A29" s="59" t="s">
        <v>23</v>
      </c>
      <c r="B29" s="40">
        <f>SUM(B27:B28)</f>
        <v>3</v>
      </c>
      <c r="C29" s="37">
        <f>SUM(C27:C28)</f>
        <v>738000</v>
      </c>
      <c r="D29" s="30">
        <f>SUM(D27:D28)</f>
        <v>1</v>
      </c>
      <c r="E29" s="30">
        <f>SUM(E27:E28)</f>
        <v>1</v>
      </c>
      <c r="F29" s="40"/>
      <c r="G29" s="40"/>
    </row>
    <row r="30" spans="1:7" ht="13.5" thickBot="1"/>
    <row r="31" spans="1:7" ht="16.5" thickBot="1">
      <c r="A31" s="139" t="s">
        <v>21</v>
      </c>
      <c r="B31" s="140"/>
      <c r="C31" s="140"/>
      <c r="D31" s="140"/>
      <c r="E31" s="140"/>
      <c r="F31" s="140"/>
      <c r="G31" s="141"/>
    </row>
    <row r="32" spans="1:7">
      <c r="A32" s="57"/>
      <c r="B32" s="65"/>
      <c r="C32" s="39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8" t="s">
        <v>11</v>
      </c>
      <c r="B33" s="19" t="s">
        <v>8</v>
      </c>
      <c r="C33" s="50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37" t="s">
        <v>39</v>
      </c>
      <c r="B34" s="124">
        <v>1</v>
      </c>
      <c r="C34" s="138">
        <v>760000</v>
      </c>
      <c r="D34" s="123">
        <f>B34/$B$35</f>
        <v>1</v>
      </c>
      <c r="E34" s="136">
        <f>C34/$C$35</f>
        <v>1</v>
      </c>
      <c r="F34" s="124">
        <v>1</v>
      </c>
      <c r="G34" s="124">
        <v>1</v>
      </c>
    </row>
    <row r="35" spans="1:7">
      <c r="A35" s="59" t="s">
        <v>23</v>
      </c>
      <c r="B35" s="34">
        <f>SUM(B34:B34)</f>
        <v>1</v>
      </c>
      <c r="C35" s="51">
        <f>SUM(C34:C34)</f>
        <v>760000</v>
      </c>
      <c r="D35" s="30">
        <f>SUM(D34:D34)</f>
        <v>1</v>
      </c>
      <c r="E35" s="30">
        <f>SUM(E34:E34)</f>
        <v>1</v>
      </c>
      <c r="F35" s="40"/>
      <c r="G35" s="40"/>
    </row>
    <row r="36" spans="1:7" ht="13.5" thickBot="1"/>
    <row r="37" spans="1:7" ht="16.5" thickBot="1">
      <c r="A37" s="139" t="s">
        <v>22</v>
      </c>
      <c r="B37" s="140"/>
      <c r="C37" s="140"/>
      <c r="D37" s="140"/>
      <c r="E37" s="140"/>
      <c r="F37" s="140"/>
      <c r="G37" s="141"/>
    </row>
    <row r="38" spans="1:7">
      <c r="A38" s="57"/>
      <c r="B38" s="65"/>
      <c r="C38" s="39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58" t="s">
        <v>11</v>
      </c>
      <c r="B39" s="19" t="s">
        <v>8</v>
      </c>
      <c r="C39" s="50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33" t="s">
        <v>77</v>
      </c>
      <c r="B40" s="134">
        <v>1</v>
      </c>
      <c r="C40" s="135">
        <v>351000</v>
      </c>
      <c r="D40" s="123">
        <f t="shared" ref="D40" si="6">B40/$B$42</f>
        <v>0.5</v>
      </c>
      <c r="E40" s="123">
        <f t="shared" ref="E40" si="7">C40/$C$42</f>
        <v>0.50071326676176886</v>
      </c>
      <c r="F40" s="124">
        <v>1</v>
      </c>
      <c r="G40" s="124">
        <v>1</v>
      </c>
    </row>
    <row r="41" spans="1:7">
      <c r="A41" s="133" t="s">
        <v>41</v>
      </c>
      <c r="B41" s="134">
        <v>1</v>
      </c>
      <c r="C41" s="72">
        <v>350000</v>
      </c>
      <c r="D41" s="123">
        <f>B41/$B$42</f>
        <v>0.5</v>
      </c>
      <c r="E41" s="23">
        <f>C41/$C$42</f>
        <v>0.49928673323823108</v>
      </c>
      <c r="F41" s="124">
        <v>1</v>
      </c>
      <c r="G41" s="73">
        <v>2</v>
      </c>
    </row>
    <row r="42" spans="1:7">
      <c r="A42" s="59" t="s">
        <v>23</v>
      </c>
      <c r="B42" s="34">
        <f>SUM(B40:B41)</f>
        <v>2</v>
      </c>
      <c r="C42" s="51">
        <f>SUM(C40:C41)</f>
        <v>701000</v>
      </c>
      <c r="D42" s="30">
        <f>SUM(D40:D41)</f>
        <v>1</v>
      </c>
      <c r="E42" s="30">
        <f>SUM(E40:E41)</f>
        <v>1</v>
      </c>
      <c r="F42" s="40"/>
      <c r="G42" s="40"/>
    </row>
    <row r="43" spans="1:7">
      <c r="A43" s="61"/>
      <c r="B43" s="24"/>
      <c r="C43" s="52"/>
      <c r="D43" s="42"/>
      <c r="E43" s="42"/>
      <c r="F43" s="64"/>
      <c r="G43" s="64"/>
    </row>
    <row r="44" spans="1:7">
      <c r="A44" s="61"/>
      <c r="B44" s="24"/>
      <c r="C44" s="52"/>
      <c r="D44" s="42"/>
      <c r="E44" s="42"/>
      <c r="F44" s="64"/>
      <c r="G44" s="64"/>
    </row>
    <row r="46" spans="1:7">
      <c r="A46" s="145" t="s">
        <v>24</v>
      </c>
      <c r="B46" s="145"/>
      <c r="C46" s="145"/>
    </row>
    <row r="47" spans="1:7">
      <c r="A47" s="62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6:G16"/>
    <mergeCell ref="A24:G24"/>
    <mergeCell ref="A31:G31"/>
    <mergeCell ref="A37:G37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2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5" t="s">
        <v>56</v>
      </c>
      <c r="B1" t="s">
        <v>30</v>
      </c>
    </row>
    <row r="2" spans="1:7">
      <c r="A2" s="75" t="s">
        <v>29</v>
      </c>
      <c r="B2" t="s">
        <v>30</v>
      </c>
    </row>
    <row r="4" spans="1:7">
      <c r="D4" s="75" t="s">
        <v>51</v>
      </c>
    </row>
    <row r="5" spans="1:7">
      <c r="A5" s="75" t="s">
        <v>7</v>
      </c>
      <c r="B5" s="75" t="s">
        <v>26</v>
      </c>
      <c r="C5" s="75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105</v>
      </c>
      <c r="D6" s="76">
        <v>1</v>
      </c>
      <c r="E6" s="25">
        <v>399000</v>
      </c>
      <c r="F6" s="9">
        <v>7.4074074074074077E-3</v>
      </c>
      <c r="G6" s="9">
        <v>5.7009551543149972E-3</v>
      </c>
    </row>
    <row r="7" spans="1:7">
      <c r="B7" t="s">
        <v>106</v>
      </c>
      <c r="D7" s="76">
        <v>1</v>
      </c>
      <c r="E7" s="25">
        <v>399000</v>
      </c>
      <c r="F7" s="9">
        <v>7.4074074074074077E-3</v>
      </c>
      <c r="G7" s="9">
        <v>5.7009551543149972E-3</v>
      </c>
    </row>
    <row r="8" spans="1:7">
      <c r="C8" t="s">
        <v>107</v>
      </c>
      <c r="D8" s="76">
        <v>1</v>
      </c>
      <c r="E8" s="25">
        <v>399000</v>
      </c>
      <c r="F8" s="9">
        <v>7.4074074074074077E-3</v>
      </c>
      <c r="G8" s="9">
        <v>5.7009551543149972E-3</v>
      </c>
    </row>
    <row r="9" spans="1:7">
      <c r="D9" s="76"/>
      <c r="E9" s="25"/>
      <c r="F9" s="9"/>
      <c r="G9" s="9"/>
    </row>
    <row r="10" spans="1:7">
      <c r="A10" t="s">
        <v>42</v>
      </c>
      <c r="D10" s="76">
        <v>10</v>
      </c>
      <c r="E10" s="25">
        <v>5429900</v>
      </c>
      <c r="F10" s="9">
        <v>7.407407407407407E-2</v>
      </c>
      <c r="G10" s="9">
        <v>7.7582998477230589E-2</v>
      </c>
    </row>
    <row r="11" spans="1:7">
      <c r="B11" t="s">
        <v>59</v>
      </c>
      <c r="D11" s="76">
        <v>1</v>
      </c>
      <c r="E11" s="25">
        <v>700000</v>
      </c>
      <c r="F11" s="9">
        <v>7.4074074074074077E-3</v>
      </c>
      <c r="G11" s="9">
        <v>1.0001675709324557E-2</v>
      </c>
    </row>
    <row r="12" spans="1:7">
      <c r="C12" t="s">
        <v>60</v>
      </c>
      <c r="D12" s="76">
        <v>1</v>
      </c>
      <c r="E12" s="25">
        <v>700000</v>
      </c>
      <c r="F12" s="9">
        <v>7.4074074074074077E-3</v>
      </c>
      <c r="G12" s="9">
        <v>1.0001675709324557E-2</v>
      </c>
    </row>
    <row r="13" spans="1:7">
      <c r="D13" s="76"/>
      <c r="E13" s="25"/>
      <c r="F13" s="9"/>
      <c r="G13" s="9"/>
    </row>
    <row r="14" spans="1:7">
      <c r="B14" t="s">
        <v>108</v>
      </c>
      <c r="D14" s="76">
        <v>2</v>
      </c>
      <c r="E14" s="25">
        <v>964900</v>
      </c>
      <c r="F14" s="9">
        <v>1.4814814814814815E-2</v>
      </c>
      <c r="G14" s="9">
        <v>1.3786595559896092E-2</v>
      </c>
    </row>
    <row r="15" spans="1:7">
      <c r="C15" t="s">
        <v>109</v>
      </c>
      <c r="D15" s="76">
        <v>2</v>
      </c>
      <c r="E15" s="25">
        <v>964900</v>
      </c>
      <c r="F15" s="9">
        <v>1.4814814814814815E-2</v>
      </c>
      <c r="G15" s="9">
        <v>1.3786595559896092E-2</v>
      </c>
    </row>
    <row r="16" spans="1:7">
      <c r="D16" s="76"/>
      <c r="E16" s="25"/>
      <c r="F16" s="9"/>
      <c r="G16" s="9"/>
    </row>
    <row r="17" spans="1:7">
      <c r="B17" t="s">
        <v>27</v>
      </c>
      <c r="D17" s="76">
        <v>1</v>
      </c>
      <c r="E17" s="25">
        <v>405000</v>
      </c>
      <c r="F17" s="9">
        <v>7.4074074074074077E-3</v>
      </c>
      <c r="G17" s="9">
        <v>5.7866838032520646E-3</v>
      </c>
    </row>
    <row r="18" spans="1:7">
      <c r="C18" t="s">
        <v>97</v>
      </c>
      <c r="D18" s="76">
        <v>1</v>
      </c>
      <c r="E18" s="25">
        <v>405000</v>
      </c>
      <c r="F18" s="9">
        <v>7.4074074074074077E-3</v>
      </c>
      <c r="G18" s="9">
        <v>5.7866838032520646E-3</v>
      </c>
    </row>
    <row r="19" spans="1:7">
      <c r="D19" s="76"/>
      <c r="E19" s="25"/>
      <c r="F19" s="9"/>
      <c r="G19" s="9"/>
    </row>
    <row r="20" spans="1:7">
      <c r="B20" t="s">
        <v>57</v>
      </c>
      <c r="D20" s="76">
        <v>6</v>
      </c>
      <c r="E20" s="25">
        <v>3360000</v>
      </c>
      <c r="F20" s="9">
        <v>4.4444444444444446E-2</v>
      </c>
      <c r="G20" s="9">
        <v>4.8008043404757873E-2</v>
      </c>
    </row>
    <row r="21" spans="1:7">
      <c r="C21" t="s">
        <v>58</v>
      </c>
      <c r="D21" s="76">
        <v>2</v>
      </c>
      <c r="E21" s="25">
        <v>1365000</v>
      </c>
      <c r="F21" s="9">
        <v>1.4814814814814815E-2</v>
      </c>
      <c r="G21" s="9">
        <v>1.9503267633182886E-2</v>
      </c>
    </row>
    <row r="22" spans="1:7">
      <c r="C22" t="s">
        <v>94</v>
      </c>
      <c r="D22" s="76">
        <v>4</v>
      </c>
      <c r="E22" s="25">
        <v>1995000</v>
      </c>
      <c r="F22" s="9">
        <v>2.9629629629629631E-2</v>
      </c>
      <c r="G22" s="9">
        <v>2.8504775771574987E-2</v>
      </c>
    </row>
    <row r="23" spans="1:7">
      <c r="D23" s="76"/>
      <c r="E23" s="25"/>
      <c r="F23" s="9"/>
      <c r="G23" s="9"/>
    </row>
    <row r="24" spans="1:7">
      <c r="A24" t="s">
        <v>39</v>
      </c>
      <c r="D24" s="76">
        <v>26</v>
      </c>
      <c r="E24" s="25">
        <v>10763525</v>
      </c>
      <c r="F24" s="9">
        <v>0.19259259259259259</v>
      </c>
      <c r="G24" s="9">
        <v>0.15379040934172514</v>
      </c>
    </row>
    <row r="25" spans="1:7">
      <c r="B25" t="s">
        <v>59</v>
      </c>
      <c r="D25" s="76">
        <v>16</v>
      </c>
      <c r="E25" s="25">
        <v>6457000</v>
      </c>
      <c r="F25" s="9">
        <v>0.11851851851851852</v>
      </c>
      <c r="G25" s="9">
        <v>9.2258314364440944E-2</v>
      </c>
    </row>
    <row r="26" spans="1:7">
      <c r="C26" t="s">
        <v>112</v>
      </c>
      <c r="D26" s="76">
        <v>1</v>
      </c>
      <c r="E26" s="25">
        <v>387000</v>
      </c>
      <c r="F26" s="9">
        <v>7.4074074074074077E-3</v>
      </c>
      <c r="G26" s="9">
        <v>5.5294978564408622E-3</v>
      </c>
    </row>
    <row r="27" spans="1:7">
      <c r="C27" t="s">
        <v>60</v>
      </c>
      <c r="D27" s="76">
        <v>13</v>
      </c>
      <c r="E27" s="25">
        <v>5265000</v>
      </c>
      <c r="F27" s="9">
        <v>9.6296296296296297E-2</v>
      </c>
      <c r="G27" s="9">
        <v>7.5226889442276845E-2</v>
      </c>
    </row>
    <row r="28" spans="1:7">
      <c r="C28" t="s">
        <v>104</v>
      </c>
      <c r="D28" s="76">
        <v>2</v>
      </c>
      <c r="E28" s="25">
        <v>805000</v>
      </c>
      <c r="F28" s="9">
        <v>1.4814814814814815E-2</v>
      </c>
      <c r="G28" s="9">
        <v>1.150192706572324E-2</v>
      </c>
    </row>
    <row r="29" spans="1:7">
      <c r="D29" s="76"/>
      <c r="E29" s="25"/>
      <c r="F29" s="9"/>
      <c r="G29" s="9"/>
    </row>
    <row r="30" spans="1:7">
      <c r="B30" t="s">
        <v>80</v>
      </c>
      <c r="D30" s="76">
        <v>1</v>
      </c>
      <c r="E30" s="25">
        <v>410000</v>
      </c>
      <c r="F30" s="9">
        <v>7.4074074074074077E-3</v>
      </c>
      <c r="G30" s="9">
        <v>5.8581243440329542E-3</v>
      </c>
    </row>
    <row r="31" spans="1:7">
      <c r="C31" t="s">
        <v>49</v>
      </c>
      <c r="D31" s="76">
        <v>1</v>
      </c>
      <c r="E31" s="25">
        <v>410000</v>
      </c>
      <c r="F31" s="9">
        <v>7.4074074074074077E-3</v>
      </c>
      <c r="G31" s="9">
        <v>5.8581243440329542E-3</v>
      </c>
    </row>
    <row r="32" spans="1:7">
      <c r="D32" s="76"/>
      <c r="E32" s="25"/>
      <c r="F32" s="9"/>
      <c r="G32" s="9"/>
    </row>
    <row r="33" spans="1:7">
      <c r="B33" t="s">
        <v>87</v>
      </c>
      <c r="D33" s="76">
        <v>4</v>
      </c>
      <c r="E33" s="25">
        <v>1371000</v>
      </c>
      <c r="F33" s="9">
        <v>2.9629629629629631E-2</v>
      </c>
      <c r="G33" s="9">
        <v>1.9588996282119953E-2</v>
      </c>
    </row>
    <row r="34" spans="1:7">
      <c r="C34" t="s">
        <v>88</v>
      </c>
      <c r="D34" s="76">
        <v>4</v>
      </c>
      <c r="E34" s="25">
        <v>1371000</v>
      </c>
      <c r="F34" s="9">
        <v>2.9629629629629631E-2</v>
      </c>
      <c r="G34" s="9">
        <v>1.9588996282119953E-2</v>
      </c>
    </row>
    <row r="35" spans="1:7">
      <c r="D35" s="76"/>
      <c r="E35" s="25"/>
      <c r="F35" s="9"/>
      <c r="G35" s="9"/>
    </row>
    <row r="36" spans="1:7">
      <c r="B36" t="s">
        <v>28</v>
      </c>
      <c r="D36" s="76">
        <v>5</v>
      </c>
      <c r="E36" s="25">
        <v>2525525</v>
      </c>
      <c r="F36" s="9">
        <v>3.7037037037037035E-2</v>
      </c>
      <c r="G36" s="9">
        <v>3.608497435113129E-2</v>
      </c>
    </row>
    <row r="37" spans="1:7">
      <c r="C37" t="s">
        <v>47</v>
      </c>
      <c r="D37" s="76">
        <v>2</v>
      </c>
      <c r="E37" s="25">
        <v>1197525</v>
      </c>
      <c r="F37" s="9">
        <v>1.4814814814814815E-2</v>
      </c>
      <c r="G37" s="9">
        <v>1.7110366719726985E-2</v>
      </c>
    </row>
    <row r="38" spans="1:7">
      <c r="C38" t="s">
        <v>76</v>
      </c>
      <c r="D38" s="76">
        <v>1</v>
      </c>
      <c r="E38" s="25">
        <v>740000</v>
      </c>
      <c r="F38" s="9">
        <v>7.4074074074074077E-3</v>
      </c>
      <c r="G38" s="9">
        <v>1.0573200035571674E-2</v>
      </c>
    </row>
    <row r="39" spans="1:7">
      <c r="C39" t="s">
        <v>48</v>
      </c>
      <c r="D39" s="76">
        <v>2</v>
      </c>
      <c r="E39" s="25">
        <v>588000</v>
      </c>
      <c r="F39" s="9">
        <v>1.4814814814814815E-2</v>
      </c>
      <c r="G39" s="9">
        <v>8.4014075958326277E-3</v>
      </c>
    </row>
    <row r="40" spans="1:7">
      <c r="D40" s="76"/>
      <c r="E40" s="25"/>
      <c r="F40" s="9"/>
      <c r="G40" s="9"/>
    </row>
    <row r="41" spans="1:7">
      <c r="A41" t="s">
        <v>41</v>
      </c>
      <c r="D41" s="76">
        <v>45</v>
      </c>
      <c r="E41" s="25">
        <v>24741107</v>
      </c>
      <c r="F41" s="9">
        <v>0.33333333333333331</v>
      </c>
      <c r="G41" s="9">
        <v>0.35350361271957109</v>
      </c>
    </row>
    <row r="42" spans="1:7">
      <c r="B42" t="s">
        <v>59</v>
      </c>
      <c r="D42" s="76">
        <v>39</v>
      </c>
      <c r="E42" s="25">
        <v>18771107</v>
      </c>
      <c r="F42" s="9">
        <v>0.28888888888888886</v>
      </c>
      <c r="G42" s="9">
        <v>0.26820360702718876</v>
      </c>
    </row>
    <row r="43" spans="1:7">
      <c r="C43" t="s">
        <v>34</v>
      </c>
      <c r="D43" s="76">
        <v>1</v>
      </c>
      <c r="E43" s="25">
        <v>1300000</v>
      </c>
      <c r="F43" s="9">
        <v>7.4074074074074077E-3</v>
      </c>
      <c r="G43" s="9">
        <v>1.857454060303132E-2</v>
      </c>
    </row>
    <row r="44" spans="1:7">
      <c r="C44" t="s">
        <v>86</v>
      </c>
      <c r="D44" s="76">
        <v>19</v>
      </c>
      <c r="E44" s="25">
        <v>9006000</v>
      </c>
      <c r="F44" s="9">
        <v>0.14074074074074075</v>
      </c>
      <c r="G44" s="9">
        <v>0.12867870205453852</v>
      </c>
    </row>
    <row r="45" spans="1:7">
      <c r="C45" t="s">
        <v>63</v>
      </c>
      <c r="D45" s="76">
        <v>19</v>
      </c>
      <c r="E45" s="25">
        <v>8465107</v>
      </c>
      <c r="F45" s="9">
        <v>0.14074074074074075</v>
      </c>
      <c r="G45" s="9">
        <v>0.12095036436961895</v>
      </c>
    </row>
    <row r="46" spans="1:7">
      <c r="D46" s="76"/>
      <c r="E46" s="25"/>
      <c r="F46" s="9"/>
      <c r="G46" s="9"/>
    </row>
    <row r="47" spans="1:7">
      <c r="B47" t="s">
        <v>66</v>
      </c>
      <c r="D47" s="76">
        <v>1</v>
      </c>
      <c r="E47" s="25">
        <v>800000</v>
      </c>
      <c r="F47" s="9">
        <v>7.4074074074074077E-3</v>
      </c>
      <c r="G47" s="9">
        <v>1.143048652494235E-2</v>
      </c>
    </row>
    <row r="48" spans="1:7">
      <c r="C48" t="s">
        <v>113</v>
      </c>
      <c r="D48" s="76">
        <v>1</v>
      </c>
      <c r="E48" s="25">
        <v>800000</v>
      </c>
      <c r="F48" s="9">
        <v>7.4074074074074077E-3</v>
      </c>
      <c r="G48" s="9">
        <v>1.143048652494235E-2</v>
      </c>
    </row>
    <row r="49" spans="1:7">
      <c r="D49" s="76"/>
      <c r="E49" s="25"/>
      <c r="F49" s="9"/>
      <c r="G49" s="9"/>
    </row>
    <row r="50" spans="1:7">
      <c r="B50" t="s">
        <v>89</v>
      </c>
      <c r="D50" s="76">
        <v>2</v>
      </c>
      <c r="E50" s="25">
        <v>810000</v>
      </c>
      <c r="F50" s="9">
        <v>1.4814814814814815E-2</v>
      </c>
      <c r="G50" s="9">
        <v>1.1573367606504129E-2</v>
      </c>
    </row>
    <row r="51" spans="1:7">
      <c r="C51" t="s">
        <v>103</v>
      </c>
      <c r="D51" s="76">
        <v>2</v>
      </c>
      <c r="E51" s="25">
        <v>810000</v>
      </c>
      <c r="F51" s="9">
        <v>1.4814814814814815E-2</v>
      </c>
      <c r="G51" s="9">
        <v>1.1573367606504129E-2</v>
      </c>
    </row>
    <row r="52" spans="1:7">
      <c r="D52" s="76"/>
      <c r="E52" s="25"/>
      <c r="F52" s="9"/>
      <c r="G52" s="9"/>
    </row>
    <row r="53" spans="1:7">
      <c r="B53" t="s">
        <v>27</v>
      </c>
      <c r="D53" s="76">
        <v>3</v>
      </c>
      <c r="E53" s="25">
        <v>4360000</v>
      </c>
      <c r="F53" s="9">
        <v>2.2222222222222223E-2</v>
      </c>
      <c r="G53" s="9">
        <v>6.2296151560935813E-2</v>
      </c>
    </row>
    <row r="54" spans="1:7">
      <c r="C54" t="s">
        <v>34</v>
      </c>
      <c r="D54" s="76">
        <v>2</v>
      </c>
      <c r="E54" s="25">
        <v>3650000</v>
      </c>
      <c r="F54" s="9">
        <v>1.4814814814814815E-2</v>
      </c>
      <c r="G54" s="9">
        <v>5.2151594770049471E-2</v>
      </c>
    </row>
    <row r="55" spans="1:7">
      <c r="C55" t="s">
        <v>110</v>
      </c>
      <c r="D55" s="76">
        <v>1</v>
      </c>
      <c r="E55" s="25">
        <v>710000</v>
      </c>
      <c r="F55" s="9">
        <v>7.4074074074074077E-3</v>
      </c>
      <c r="G55" s="9">
        <v>1.0144556790886336E-2</v>
      </c>
    </row>
    <row r="56" spans="1:7">
      <c r="D56" s="76"/>
      <c r="E56" s="25"/>
      <c r="F56" s="9"/>
      <c r="G56" s="9"/>
    </row>
    <row r="57" spans="1:7">
      <c r="A57" t="s">
        <v>54</v>
      </c>
      <c r="D57" s="76">
        <v>2</v>
      </c>
      <c r="E57" s="25">
        <v>455000</v>
      </c>
      <c r="F57" s="9">
        <v>1.4814814814814815E-2</v>
      </c>
      <c r="G57" s="9">
        <v>6.5010892110609619E-3</v>
      </c>
    </row>
    <row r="58" spans="1:7">
      <c r="B58" t="s">
        <v>35</v>
      </c>
      <c r="D58" s="76">
        <v>2</v>
      </c>
      <c r="E58" s="25">
        <v>455000</v>
      </c>
      <c r="F58" s="9">
        <v>1.4814814814814815E-2</v>
      </c>
      <c r="G58" s="9">
        <v>6.5010892110609619E-3</v>
      </c>
    </row>
    <row r="59" spans="1:7">
      <c r="C59" t="s">
        <v>73</v>
      </c>
      <c r="D59" s="76">
        <v>2</v>
      </c>
      <c r="E59" s="25">
        <v>455000</v>
      </c>
      <c r="F59" s="9">
        <v>1.4814814814814815E-2</v>
      </c>
      <c r="G59" s="9">
        <v>6.5010892110609619E-3</v>
      </c>
    </row>
    <row r="60" spans="1:7">
      <c r="D60" s="76"/>
      <c r="E60" s="25"/>
      <c r="F60" s="9"/>
      <c r="G60" s="9"/>
    </row>
    <row r="61" spans="1:7">
      <c r="A61" t="s">
        <v>77</v>
      </c>
      <c r="D61" s="76">
        <v>43</v>
      </c>
      <c r="E61" s="25">
        <v>21768856</v>
      </c>
      <c r="F61" s="9">
        <v>0.31851851851851853</v>
      </c>
      <c r="G61" s="9">
        <v>0.31103576896426305</v>
      </c>
    </row>
    <row r="62" spans="1:7">
      <c r="B62" t="s">
        <v>59</v>
      </c>
      <c r="D62" s="76">
        <v>34</v>
      </c>
      <c r="E62" s="25">
        <v>17223856</v>
      </c>
      <c r="F62" s="9">
        <v>0.25185185185185183</v>
      </c>
      <c r="G62" s="9">
        <v>0.2460963173944343</v>
      </c>
    </row>
    <row r="63" spans="1:7">
      <c r="C63" t="s">
        <v>64</v>
      </c>
      <c r="D63" s="76">
        <v>18</v>
      </c>
      <c r="E63" s="25">
        <v>9810378</v>
      </c>
      <c r="F63" s="9">
        <v>0.13333333333333333</v>
      </c>
      <c r="G63" s="9">
        <v>0.14017174191698861</v>
      </c>
    </row>
    <row r="64" spans="1:7">
      <c r="C64" t="s">
        <v>81</v>
      </c>
      <c r="D64" s="76">
        <v>3</v>
      </c>
      <c r="E64" s="25">
        <v>1255000</v>
      </c>
      <c r="F64" s="9">
        <v>2.2222222222222223E-2</v>
      </c>
      <c r="G64" s="9">
        <v>1.7931575736003312E-2</v>
      </c>
    </row>
    <row r="65" spans="2:7">
      <c r="C65" t="s">
        <v>65</v>
      </c>
      <c r="D65" s="76">
        <v>13</v>
      </c>
      <c r="E65" s="25">
        <v>6158478</v>
      </c>
      <c r="F65" s="9">
        <v>9.6296296296296297E-2</v>
      </c>
      <c r="G65" s="9">
        <v>8.7992999741442396E-2</v>
      </c>
    </row>
    <row r="66" spans="2:7">
      <c r="D66" s="76"/>
      <c r="E66" s="25"/>
      <c r="F66" s="9"/>
      <c r="G66" s="9"/>
    </row>
    <row r="67" spans="2:7">
      <c r="B67" t="s">
        <v>89</v>
      </c>
      <c r="D67" s="76">
        <v>4</v>
      </c>
      <c r="E67" s="25">
        <v>1990000</v>
      </c>
      <c r="F67" s="9">
        <v>2.9629629629629631E-2</v>
      </c>
      <c r="G67" s="9">
        <v>2.8433335230794096E-2</v>
      </c>
    </row>
    <row r="68" spans="2:7">
      <c r="C68" t="s">
        <v>111</v>
      </c>
      <c r="D68" s="76">
        <v>1</v>
      </c>
      <c r="E68" s="25">
        <v>1255000</v>
      </c>
      <c r="F68" s="9">
        <v>7.4074074074074077E-3</v>
      </c>
      <c r="G68" s="9">
        <v>1.7931575736003312E-2</v>
      </c>
    </row>
    <row r="69" spans="2:7">
      <c r="C69" t="s">
        <v>90</v>
      </c>
      <c r="D69" s="76">
        <v>3</v>
      </c>
      <c r="E69" s="25">
        <v>735000</v>
      </c>
      <c r="F69" s="9">
        <v>2.2222222222222223E-2</v>
      </c>
      <c r="G69" s="9">
        <v>1.0501759494790784E-2</v>
      </c>
    </row>
    <row r="70" spans="2:7">
      <c r="D70" s="76"/>
      <c r="E70" s="25"/>
      <c r="F70" s="9"/>
      <c r="G70" s="9"/>
    </row>
    <row r="71" spans="2:7">
      <c r="B71" t="s">
        <v>27</v>
      </c>
      <c r="D71" s="76">
        <v>2</v>
      </c>
      <c r="E71" s="25">
        <v>1470000</v>
      </c>
      <c r="F71" s="9">
        <v>1.4814814814814815E-2</v>
      </c>
      <c r="G71" s="9">
        <v>2.1003518989581568E-2</v>
      </c>
    </row>
    <row r="72" spans="2:7">
      <c r="C72" t="s">
        <v>102</v>
      </c>
      <c r="D72" s="76">
        <v>1</v>
      </c>
      <c r="E72" s="25">
        <v>1195000</v>
      </c>
      <c r="F72" s="9">
        <v>7.4074074074074077E-3</v>
      </c>
      <c r="G72" s="9">
        <v>1.7074289246632637E-2</v>
      </c>
    </row>
    <row r="73" spans="2:7">
      <c r="C73" t="s">
        <v>81</v>
      </c>
      <c r="D73" s="76">
        <v>1</v>
      </c>
      <c r="E73" s="25">
        <v>275000</v>
      </c>
      <c r="F73" s="9">
        <v>7.4074074074074077E-3</v>
      </c>
      <c r="G73" s="9">
        <v>3.9292297429489326E-3</v>
      </c>
    </row>
    <row r="74" spans="2:7">
      <c r="D74" s="76"/>
      <c r="E74" s="25"/>
      <c r="F74" s="9"/>
      <c r="G74" s="9"/>
    </row>
    <row r="75" spans="2:7">
      <c r="B75" t="s">
        <v>95</v>
      </c>
      <c r="D75" s="76">
        <v>2</v>
      </c>
      <c r="E75" s="25">
        <v>896000</v>
      </c>
      <c r="F75" s="9">
        <v>1.4814814814814815E-2</v>
      </c>
      <c r="G75" s="9">
        <v>1.2802144907935433E-2</v>
      </c>
    </row>
    <row r="76" spans="2:7">
      <c r="C76" t="s">
        <v>96</v>
      </c>
      <c r="D76" s="76">
        <v>2</v>
      </c>
      <c r="E76" s="25">
        <v>896000</v>
      </c>
      <c r="F76" s="9">
        <v>1.4814814814814815E-2</v>
      </c>
      <c r="G76" s="9">
        <v>1.2802144907935433E-2</v>
      </c>
    </row>
    <row r="77" spans="2:7">
      <c r="D77" s="76"/>
      <c r="E77" s="25"/>
      <c r="F77" s="9"/>
      <c r="G77" s="9"/>
    </row>
    <row r="78" spans="2:7">
      <c r="B78" t="s">
        <v>92</v>
      </c>
      <c r="D78" s="76">
        <v>1</v>
      </c>
      <c r="E78" s="25">
        <v>189000</v>
      </c>
      <c r="F78" s="9">
        <v>7.4074074074074077E-3</v>
      </c>
      <c r="G78" s="9">
        <v>2.7004524415176301E-3</v>
      </c>
    </row>
    <row r="79" spans="2:7">
      <c r="C79" t="s">
        <v>93</v>
      </c>
      <c r="D79" s="76">
        <v>1</v>
      </c>
      <c r="E79" s="25">
        <v>189000</v>
      </c>
      <c r="F79" s="9">
        <v>7.4074074074074077E-3</v>
      </c>
      <c r="G79" s="9">
        <v>2.7004524415176301E-3</v>
      </c>
    </row>
    <row r="80" spans="2:7">
      <c r="D80" s="76"/>
      <c r="E80" s="25"/>
      <c r="F80" s="9"/>
      <c r="G80" s="9"/>
    </row>
    <row r="81" spans="1:7">
      <c r="A81" t="s">
        <v>67</v>
      </c>
      <c r="D81" s="76">
        <v>2</v>
      </c>
      <c r="E81" s="25">
        <v>2875000</v>
      </c>
      <c r="F81" s="9">
        <v>1.4814814814814815E-2</v>
      </c>
      <c r="G81" s="9">
        <v>4.1078310949011571E-2</v>
      </c>
    </row>
    <row r="82" spans="1:7">
      <c r="B82" t="s">
        <v>61</v>
      </c>
      <c r="D82" s="76">
        <v>1</v>
      </c>
      <c r="E82" s="25">
        <v>2500000</v>
      </c>
      <c r="F82" s="9">
        <v>7.4074074074074077E-3</v>
      </c>
      <c r="G82" s="9">
        <v>3.5720270390444842E-2</v>
      </c>
    </row>
    <row r="83" spans="1:7">
      <c r="C83" t="s">
        <v>62</v>
      </c>
      <c r="D83" s="76">
        <v>1</v>
      </c>
      <c r="E83" s="25">
        <v>2500000</v>
      </c>
      <c r="F83" s="9">
        <v>7.4074074074074077E-3</v>
      </c>
      <c r="G83" s="9">
        <v>3.5720270390444842E-2</v>
      </c>
    </row>
    <row r="84" spans="1:7">
      <c r="D84" s="76"/>
      <c r="E84" s="25"/>
      <c r="F84" s="9"/>
      <c r="G84" s="9"/>
    </row>
    <row r="85" spans="1:7">
      <c r="B85" t="s">
        <v>82</v>
      </c>
      <c r="D85" s="76">
        <v>1</v>
      </c>
      <c r="E85" s="25">
        <v>375000</v>
      </c>
      <c r="F85" s="9">
        <v>7.4074074074074077E-3</v>
      </c>
      <c r="G85" s="9">
        <v>5.3580405585667264E-3</v>
      </c>
    </row>
    <row r="86" spans="1:7">
      <c r="C86" t="s">
        <v>83</v>
      </c>
      <c r="D86" s="76">
        <v>1</v>
      </c>
      <c r="E86" s="25">
        <v>375000</v>
      </c>
      <c r="F86" s="9">
        <v>7.4074074074074077E-3</v>
      </c>
      <c r="G86" s="9">
        <v>5.3580405585667264E-3</v>
      </c>
    </row>
    <row r="87" spans="1:7">
      <c r="D87" s="76"/>
      <c r="E87" s="25"/>
      <c r="F87" s="9"/>
      <c r="G87" s="9"/>
    </row>
    <row r="88" spans="1:7">
      <c r="A88" t="s">
        <v>99</v>
      </c>
      <c r="D88" s="76">
        <v>6</v>
      </c>
      <c r="E88" s="25">
        <v>3555884</v>
      </c>
      <c r="F88" s="9">
        <v>4.4444444444444446E-2</v>
      </c>
      <c r="G88" s="9">
        <v>5.080685518282263E-2</v>
      </c>
    </row>
    <row r="89" spans="1:7">
      <c r="B89" t="s">
        <v>35</v>
      </c>
      <c r="D89" s="76">
        <v>6</v>
      </c>
      <c r="E89" s="25">
        <v>3555884</v>
      </c>
      <c r="F89" s="9">
        <v>4.4444444444444446E-2</v>
      </c>
      <c r="G89" s="9">
        <v>5.080685518282263E-2</v>
      </c>
    </row>
    <row r="90" spans="1:7">
      <c r="C90" t="s">
        <v>100</v>
      </c>
      <c r="D90" s="76">
        <v>6</v>
      </c>
      <c r="E90" s="25">
        <v>3555884</v>
      </c>
      <c r="F90" s="9">
        <v>4.4444444444444446E-2</v>
      </c>
      <c r="G90" s="9">
        <v>5.080685518282263E-2</v>
      </c>
    </row>
    <row r="91" spans="1:7">
      <c r="D91" s="76"/>
      <c r="E91" s="25"/>
      <c r="F91" s="9"/>
      <c r="G91" s="9"/>
    </row>
    <row r="92" spans="1:7">
      <c r="A92" t="s">
        <v>31</v>
      </c>
      <c r="D92" s="76">
        <v>135</v>
      </c>
      <c r="E92" s="25">
        <v>69988272</v>
      </c>
      <c r="F92" s="9">
        <v>1</v>
      </c>
      <c r="G92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1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5" t="s">
        <v>1</v>
      </c>
      <c r="B1" t="s">
        <v>30</v>
      </c>
    </row>
    <row r="3" spans="1:6">
      <c r="C3" s="75" t="s">
        <v>51</v>
      </c>
    </row>
    <row r="4" spans="1:6">
      <c r="A4" s="75" t="s">
        <v>50</v>
      </c>
      <c r="B4" s="75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130</v>
      </c>
      <c r="C5" s="76">
        <v>2</v>
      </c>
      <c r="D5" s="25">
        <v>780750</v>
      </c>
      <c r="E5" s="9">
        <v>2.564102564102564E-2</v>
      </c>
      <c r="F5" s="9">
        <v>2.9886700408748239E-2</v>
      </c>
    </row>
    <row r="6" spans="1:6">
      <c r="B6" t="s">
        <v>42</v>
      </c>
      <c r="C6" s="76">
        <v>1</v>
      </c>
      <c r="D6" s="25">
        <v>135000</v>
      </c>
      <c r="E6" s="9">
        <v>1.282051282051282E-2</v>
      </c>
      <c r="F6" s="9">
        <v>5.1677291773051708E-3</v>
      </c>
    </row>
    <row r="7" spans="1:6">
      <c r="B7" t="s">
        <v>41</v>
      </c>
      <c r="C7" s="76">
        <v>1</v>
      </c>
      <c r="D7" s="25">
        <v>645750</v>
      </c>
      <c r="E7" s="9">
        <v>1.282051282051282E-2</v>
      </c>
      <c r="F7" s="9">
        <v>2.4718971231443069E-2</v>
      </c>
    </row>
    <row r="8" spans="1:6">
      <c r="C8" s="76"/>
      <c r="D8" s="25"/>
      <c r="E8" s="9"/>
      <c r="F8" s="9"/>
    </row>
    <row r="9" spans="1:6">
      <c r="A9" t="s">
        <v>210</v>
      </c>
      <c r="C9" s="76">
        <v>1</v>
      </c>
      <c r="D9" s="25">
        <v>140000</v>
      </c>
      <c r="E9" s="9">
        <v>1.282051282051282E-2</v>
      </c>
      <c r="F9" s="9">
        <v>5.359126554242399E-3</v>
      </c>
    </row>
    <row r="10" spans="1:6">
      <c r="B10" t="s">
        <v>42</v>
      </c>
      <c r="C10" s="76">
        <v>1</v>
      </c>
      <c r="D10" s="25">
        <v>140000</v>
      </c>
      <c r="E10" s="9">
        <v>1.282051282051282E-2</v>
      </c>
      <c r="F10" s="9">
        <v>5.359126554242399E-3</v>
      </c>
    </row>
    <row r="11" spans="1:6">
      <c r="C11" s="76"/>
      <c r="D11" s="25"/>
      <c r="E11" s="9"/>
      <c r="F11" s="9"/>
    </row>
    <row r="12" spans="1:6">
      <c r="A12" t="s">
        <v>192</v>
      </c>
      <c r="C12" s="76">
        <v>1</v>
      </c>
      <c r="D12" s="25">
        <v>108000</v>
      </c>
      <c r="E12" s="9">
        <v>1.282051282051282E-2</v>
      </c>
      <c r="F12" s="9">
        <v>4.1341833418441368E-3</v>
      </c>
    </row>
    <row r="13" spans="1:6">
      <c r="B13" t="s">
        <v>77</v>
      </c>
      <c r="C13" s="76">
        <v>1</v>
      </c>
      <c r="D13" s="25">
        <v>108000</v>
      </c>
      <c r="E13" s="9">
        <v>1.282051282051282E-2</v>
      </c>
      <c r="F13" s="9">
        <v>4.1341833418441368E-3</v>
      </c>
    </row>
    <row r="14" spans="1:6">
      <c r="C14" s="76"/>
      <c r="D14" s="25"/>
      <c r="E14" s="9"/>
      <c r="F14" s="9"/>
    </row>
    <row r="15" spans="1:6">
      <c r="A15" t="s">
        <v>179</v>
      </c>
      <c r="C15" s="76">
        <v>1</v>
      </c>
      <c r="D15" s="25">
        <v>374000</v>
      </c>
      <c r="E15" s="9">
        <v>1.282051282051282E-2</v>
      </c>
      <c r="F15" s="9">
        <v>1.4316523794904695E-2</v>
      </c>
    </row>
    <row r="16" spans="1:6">
      <c r="B16" t="s">
        <v>41</v>
      </c>
      <c r="C16" s="76">
        <v>1</v>
      </c>
      <c r="D16" s="25">
        <v>374000</v>
      </c>
      <c r="E16" s="9">
        <v>1.282051282051282E-2</v>
      </c>
      <c r="F16" s="9">
        <v>1.4316523794904695E-2</v>
      </c>
    </row>
    <row r="17" spans="1:6">
      <c r="C17" s="76"/>
      <c r="D17" s="25"/>
      <c r="E17" s="9"/>
      <c r="F17" s="9"/>
    </row>
    <row r="18" spans="1:6">
      <c r="A18" t="s">
        <v>212</v>
      </c>
      <c r="C18" s="76">
        <v>1</v>
      </c>
      <c r="D18" s="25">
        <v>310000</v>
      </c>
      <c r="E18" s="9">
        <v>1.282051282051282E-2</v>
      </c>
      <c r="F18" s="9">
        <v>1.1866637370108171E-2</v>
      </c>
    </row>
    <row r="19" spans="1:6">
      <c r="B19" t="s">
        <v>41</v>
      </c>
      <c r="C19" s="76">
        <v>1</v>
      </c>
      <c r="D19" s="25">
        <v>310000</v>
      </c>
      <c r="E19" s="9">
        <v>1.282051282051282E-2</v>
      </c>
      <c r="F19" s="9">
        <v>1.1866637370108171E-2</v>
      </c>
    </row>
    <row r="20" spans="1:6">
      <c r="C20" s="76"/>
      <c r="D20" s="25"/>
      <c r="E20" s="9"/>
      <c r="F20" s="9"/>
    </row>
    <row r="21" spans="1:6">
      <c r="A21" t="s">
        <v>183</v>
      </c>
      <c r="C21" s="76">
        <v>1</v>
      </c>
      <c r="D21" s="25">
        <v>438750</v>
      </c>
      <c r="E21" s="9">
        <v>1.282051282051282E-2</v>
      </c>
      <c r="F21" s="9">
        <v>1.6795119826241805E-2</v>
      </c>
    </row>
    <row r="22" spans="1:6">
      <c r="B22" t="s">
        <v>41</v>
      </c>
      <c r="C22" s="76">
        <v>1</v>
      </c>
      <c r="D22" s="25">
        <v>438750</v>
      </c>
      <c r="E22" s="9">
        <v>1.282051282051282E-2</v>
      </c>
      <c r="F22" s="9">
        <v>1.6795119826241805E-2</v>
      </c>
    </row>
    <row r="23" spans="1:6">
      <c r="C23" s="76"/>
      <c r="D23" s="25"/>
      <c r="E23" s="9"/>
      <c r="F23" s="9"/>
    </row>
    <row r="24" spans="1:6">
      <c r="A24" t="s">
        <v>205</v>
      </c>
      <c r="C24" s="76">
        <v>1</v>
      </c>
      <c r="D24" s="25">
        <v>50000</v>
      </c>
      <c r="E24" s="9">
        <v>1.282051282051282E-2</v>
      </c>
      <c r="F24" s="9">
        <v>1.9139737693722855E-3</v>
      </c>
    </row>
    <row r="25" spans="1:6">
      <c r="B25" t="s">
        <v>41</v>
      </c>
      <c r="C25" s="76">
        <v>1</v>
      </c>
      <c r="D25" s="25">
        <v>50000</v>
      </c>
      <c r="E25" s="9">
        <v>1.282051282051282E-2</v>
      </c>
      <c r="F25" s="9">
        <v>1.9139737693722855E-3</v>
      </c>
    </row>
    <row r="26" spans="1:6">
      <c r="C26" s="76"/>
      <c r="D26" s="25"/>
      <c r="E26" s="9"/>
      <c r="F26" s="9"/>
    </row>
    <row r="27" spans="1:6">
      <c r="A27" t="s">
        <v>128</v>
      </c>
      <c r="C27" s="76">
        <v>15</v>
      </c>
      <c r="D27" s="25">
        <v>2978600</v>
      </c>
      <c r="E27" s="9">
        <v>0.19230769230769232</v>
      </c>
      <c r="F27" s="9">
        <v>0.11401924538904579</v>
      </c>
    </row>
    <row r="28" spans="1:6">
      <c r="B28" t="s">
        <v>39</v>
      </c>
      <c r="C28" s="76">
        <v>4</v>
      </c>
      <c r="D28" s="25">
        <v>687000</v>
      </c>
      <c r="E28" s="9">
        <v>5.128205128205128E-2</v>
      </c>
      <c r="F28" s="9">
        <v>2.6297999591175202E-2</v>
      </c>
    </row>
    <row r="29" spans="1:6">
      <c r="B29" t="s">
        <v>41</v>
      </c>
      <c r="C29" s="76">
        <v>8</v>
      </c>
      <c r="D29" s="25">
        <v>1820100</v>
      </c>
      <c r="E29" s="9">
        <v>0.10256410256410256</v>
      </c>
      <c r="F29" s="9">
        <v>6.9672473152689943E-2</v>
      </c>
    </row>
    <row r="30" spans="1:6">
      <c r="B30" t="s">
        <v>40</v>
      </c>
      <c r="C30" s="76">
        <v>1</v>
      </c>
      <c r="D30" s="25">
        <v>161500</v>
      </c>
      <c r="E30" s="9">
        <v>1.282051282051282E-2</v>
      </c>
      <c r="F30" s="9">
        <v>6.1821352750724822E-3</v>
      </c>
    </row>
    <row r="31" spans="1:6">
      <c r="B31" t="s">
        <v>77</v>
      </c>
      <c r="C31" s="76">
        <v>2</v>
      </c>
      <c r="D31" s="25">
        <v>310000</v>
      </c>
      <c r="E31" s="9">
        <v>2.564102564102564E-2</v>
      </c>
      <c r="F31" s="9">
        <v>1.1866637370108171E-2</v>
      </c>
    </row>
    <row r="32" spans="1:6">
      <c r="C32" s="76"/>
      <c r="D32" s="25"/>
      <c r="E32" s="9"/>
      <c r="F32" s="9"/>
    </row>
    <row r="33" spans="1:6">
      <c r="A33" t="s">
        <v>145</v>
      </c>
      <c r="C33" s="76">
        <v>1</v>
      </c>
      <c r="D33" s="25">
        <v>299653</v>
      </c>
      <c r="E33" s="9">
        <v>1.282051282051282E-2</v>
      </c>
      <c r="F33" s="9">
        <v>1.147055963827427E-2</v>
      </c>
    </row>
    <row r="34" spans="1:6">
      <c r="B34" t="s">
        <v>77</v>
      </c>
      <c r="C34" s="76">
        <v>1</v>
      </c>
      <c r="D34" s="25">
        <v>299653</v>
      </c>
      <c r="E34" s="9">
        <v>1.282051282051282E-2</v>
      </c>
      <c r="F34" s="9">
        <v>1.147055963827427E-2</v>
      </c>
    </row>
    <row r="35" spans="1:6">
      <c r="C35" s="76"/>
      <c r="D35" s="25"/>
      <c r="E35" s="9"/>
      <c r="F35" s="9"/>
    </row>
    <row r="36" spans="1:6">
      <c r="A36" t="s">
        <v>217</v>
      </c>
      <c r="C36" s="76">
        <v>1</v>
      </c>
      <c r="D36" s="25">
        <v>300000</v>
      </c>
      <c r="E36" s="9">
        <v>1.282051282051282E-2</v>
      </c>
      <c r="F36" s="9">
        <v>1.1483842616233713E-2</v>
      </c>
    </row>
    <row r="37" spans="1:6">
      <c r="B37" t="s">
        <v>77</v>
      </c>
      <c r="C37" s="76">
        <v>1</v>
      </c>
      <c r="D37" s="25">
        <v>300000</v>
      </c>
      <c r="E37" s="9">
        <v>1.282051282051282E-2</v>
      </c>
      <c r="F37" s="9">
        <v>1.1483842616233713E-2</v>
      </c>
    </row>
    <row r="38" spans="1:6">
      <c r="C38" s="76"/>
      <c r="D38" s="25"/>
      <c r="E38" s="9"/>
      <c r="F38" s="9"/>
    </row>
    <row r="39" spans="1:6">
      <c r="A39" t="s">
        <v>133</v>
      </c>
      <c r="C39" s="76">
        <v>3</v>
      </c>
      <c r="D39" s="25">
        <v>1435000</v>
      </c>
      <c r="E39" s="9">
        <v>3.8461538461538464E-2</v>
      </c>
      <c r="F39" s="9">
        <v>5.4931047180984592E-2</v>
      </c>
    </row>
    <row r="40" spans="1:6">
      <c r="B40" t="s">
        <v>39</v>
      </c>
      <c r="C40" s="76">
        <v>2</v>
      </c>
      <c r="D40" s="25">
        <v>1318000</v>
      </c>
      <c r="E40" s="9">
        <v>2.564102564102564E-2</v>
      </c>
      <c r="F40" s="9">
        <v>5.0452348560653448E-2</v>
      </c>
    </row>
    <row r="41" spans="1:6">
      <c r="B41" t="s">
        <v>77</v>
      </c>
      <c r="C41" s="76">
        <v>1</v>
      </c>
      <c r="D41" s="25">
        <v>117000</v>
      </c>
      <c r="E41" s="9">
        <v>1.282051282051282E-2</v>
      </c>
      <c r="F41" s="9">
        <v>4.4786986203311481E-3</v>
      </c>
    </row>
    <row r="42" spans="1:6">
      <c r="C42" s="76"/>
      <c r="D42" s="25"/>
      <c r="E42" s="9"/>
      <c r="F42" s="9"/>
    </row>
    <row r="43" spans="1:6">
      <c r="A43" t="s">
        <v>168</v>
      </c>
      <c r="C43" s="76">
        <v>1</v>
      </c>
      <c r="D43" s="25">
        <v>255000</v>
      </c>
      <c r="E43" s="9">
        <v>1.282051282051282E-2</v>
      </c>
      <c r="F43" s="9">
        <v>9.761266223798656E-3</v>
      </c>
    </row>
    <row r="44" spans="1:6">
      <c r="B44" t="s">
        <v>42</v>
      </c>
      <c r="C44" s="76">
        <v>1</v>
      </c>
      <c r="D44" s="25">
        <v>255000</v>
      </c>
      <c r="E44" s="9">
        <v>1.282051282051282E-2</v>
      </c>
      <c r="F44" s="9">
        <v>9.761266223798656E-3</v>
      </c>
    </row>
    <row r="45" spans="1:6">
      <c r="C45" s="76"/>
      <c r="D45" s="25"/>
      <c r="E45" s="9"/>
      <c r="F45" s="9"/>
    </row>
    <row r="46" spans="1:6">
      <c r="A46" t="s">
        <v>116</v>
      </c>
      <c r="C46" s="76">
        <v>3</v>
      </c>
      <c r="D46" s="25">
        <v>860300</v>
      </c>
      <c r="E46" s="9">
        <v>3.8461538461538464E-2</v>
      </c>
      <c r="F46" s="9">
        <v>3.2931832675819547E-2</v>
      </c>
    </row>
    <row r="47" spans="1:6">
      <c r="B47" t="s">
        <v>41</v>
      </c>
      <c r="C47" s="76">
        <v>1</v>
      </c>
      <c r="D47" s="25">
        <v>361500</v>
      </c>
      <c r="E47" s="9">
        <v>1.282051282051282E-2</v>
      </c>
      <c r="F47" s="9">
        <v>1.3838030352561623E-2</v>
      </c>
    </row>
    <row r="48" spans="1:6">
      <c r="B48" t="s">
        <v>77</v>
      </c>
      <c r="C48" s="76">
        <v>2</v>
      </c>
      <c r="D48" s="25">
        <v>498800</v>
      </c>
      <c r="E48" s="9">
        <v>2.564102564102564E-2</v>
      </c>
      <c r="F48" s="9">
        <v>1.909380232325792E-2</v>
      </c>
    </row>
    <row r="49" spans="1:6">
      <c r="C49" s="76"/>
      <c r="D49" s="25"/>
      <c r="E49" s="9"/>
      <c r="F49" s="9"/>
    </row>
    <row r="50" spans="1:6">
      <c r="A50" t="s">
        <v>199</v>
      </c>
      <c r="C50" s="76">
        <v>1</v>
      </c>
      <c r="D50" s="25">
        <v>202000</v>
      </c>
      <c r="E50" s="9">
        <v>1.282051282051282E-2</v>
      </c>
      <c r="F50" s="9">
        <v>7.7324540282640332E-3</v>
      </c>
    </row>
    <row r="51" spans="1:6">
      <c r="B51" t="s">
        <v>77</v>
      </c>
      <c r="C51" s="76">
        <v>1</v>
      </c>
      <c r="D51" s="25">
        <v>202000</v>
      </c>
      <c r="E51" s="9">
        <v>1.282051282051282E-2</v>
      </c>
      <c r="F51" s="9">
        <v>7.7324540282640332E-3</v>
      </c>
    </row>
    <row r="52" spans="1:6">
      <c r="C52" s="76"/>
      <c r="D52" s="25"/>
      <c r="E52" s="9"/>
      <c r="F52" s="9"/>
    </row>
    <row r="53" spans="1:6">
      <c r="A53" t="s">
        <v>150</v>
      </c>
      <c r="C53" s="76">
        <v>4</v>
      </c>
      <c r="D53" s="25">
        <v>870500</v>
      </c>
      <c r="E53" s="9">
        <v>5.128205128205128E-2</v>
      </c>
      <c r="F53" s="9">
        <v>3.3322283324771489E-2</v>
      </c>
    </row>
    <row r="54" spans="1:6">
      <c r="B54" t="s">
        <v>39</v>
      </c>
      <c r="C54" s="76">
        <v>3</v>
      </c>
      <c r="D54" s="25">
        <v>734000</v>
      </c>
      <c r="E54" s="9">
        <v>3.8461538461538464E-2</v>
      </c>
      <c r="F54" s="9">
        <v>2.8097134934385152E-2</v>
      </c>
    </row>
    <row r="55" spans="1:6">
      <c r="B55" t="s">
        <v>41</v>
      </c>
      <c r="C55" s="76">
        <v>1</v>
      </c>
      <c r="D55" s="25">
        <v>136500</v>
      </c>
      <c r="E55" s="9">
        <v>1.282051282051282E-2</v>
      </c>
      <c r="F55" s="9">
        <v>5.2251483903863393E-3</v>
      </c>
    </row>
    <row r="56" spans="1:6">
      <c r="C56" s="76"/>
      <c r="D56" s="25"/>
      <c r="E56" s="9"/>
      <c r="F56" s="9"/>
    </row>
    <row r="57" spans="1:6">
      <c r="A57" t="s">
        <v>136</v>
      </c>
      <c r="C57" s="76">
        <v>2</v>
      </c>
      <c r="D57" s="25">
        <v>877050</v>
      </c>
      <c r="E57" s="9">
        <v>2.564102564102564E-2</v>
      </c>
      <c r="F57" s="9">
        <v>3.357301388855926E-2</v>
      </c>
    </row>
    <row r="58" spans="1:6">
      <c r="B58" t="s">
        <v>41</v>
      </c>
      <c r="C58" s="76">
        <v>1</v>
      </c>
      <c r="D58" s="25">
        <v>252050</v>
      </c>
      <c r="E58" s="9">
        <v>1.282051282051282E-2</v>
      </c>
      <c r="F58" s="9">
        <v>9.6483417714056906E-3</v>
      </c>
    </row>
    <row r="59" spans="1:6">
      <c r="B59" t="s">
        <v>77</v>
      </c>
      <c r="C59" s="76">
        <v>1</v>
      </c>
      <c r="D59" s="25">
        <v>625000</v>
      </c>
      <c r="E59" s="9">
        <v>1.282051282051282E-2</v>
      </c>
      <c r="F59" s="9">
        <v>2.3924672117153569E-2</v>
      </c>
    </row>
    <row r="60" spans="1:6">
      <c r="C60" s="76"/>
      <c r="D60" s="25"/>
      <c r="E60" s="9"/>
      <c r="F60" s="9"/>
    </row>
    <row r="61" spans="1:6">
      <c r="A61" t="s">
        <v>126</v>
      </c>
      <c r="C61" s="76">
        <v>5</v>
      </c>
      <c r="D61" s="25">
        <v>954850</v>
      </c>
      <c r="E61" s="9">
        <v>6.4102564102564097E-2</v>
      </c>
      <c r="F61" s="9">
        <v>3.6551157073702538E-2</v>
      </c>
    </row>
    <row r="62" spans="1:6">
      <c r="B62" t="s">
        <v>39</v>
      </c>
      <c r="C62" s="76">
        <v>2</v>
      </c>
      <c r="D62" s="25">
        <v>438250</v>
      </c>
      <c r="E62" s="9">
        <v>2.564102564102564E-2</v>
      </c>
      <c r="F62" s="9">
        <v>1.6775980088548081E-2</v>
      </c>
    </row>
    <row r="63" spans="1:6">
      <c r="B63" t="s">
        <v>41</v>
      </c>
      <c r="C63" s="76">
        <v>1</v>
      </c>
      <c r="D63" s="25">
        <v>277600</v>
      </c>
      <c r="E63" s="9">
        <v>1.282051282051282E-2</v>
      </c>
      <c r="F63" s="9">
        <v>1.0626382367554929E-2</v>
      </c>
    </row>
    <row r="64" spans="1:6">
      <c r="B64" t="s">
        <v>77</v>
      </c>
      <c r="C64" s="76">
        <v>2</v>
      </c>
      <c r="D64" s="25">
        <v>239000</v>
      </c>
      <c r="E64" s="9">
        <v>2.564102564102564E-2</v>
      </c>
      <c r="F64" s="9">
        <v>9.1487946175995254E-3</v>
      </c>
    </row>
    <row r="65" spans="1:6">
      <c r="C65" s="76"/>
      <c r="D65" s="25"/>
      <c r="E65" s="9"/>
      <c r="F65" s="9"/>
    </row>
    <row r="66" spans="1:6">
      <c r="A66" t="s">
        <v>123</v>
      </c>
      <c r="C66" s="76">
        <v>14</v>
      </c>
      <c r="D66" s="25">
        <v>3277724</v>
      </c>
      <c r="E66" s="9">
        <v>0.17948717948717949</v>
      </c>
      <c r="F66" s="9">
        <v>0.1254695551848401</v>
      </c>
    </row>
    <row r="67" spans="1:6">
      <c r="B67" t="s">
        <v>42</v>
      </c>
      <c r="C67" s="76">
        <v>3</v>
      </c>
      <c r="D67" s="25">
        <v>615202</v>
      </c>
      <c r="E67" s="9">
        <v>3.8461538461538464E-2</v>
      </c>
      <c r="F67" s="9">
        <v>2.3549609817307377E-2</v>
      </c>
    </row>
    <row r="68" spans="1:6">
      <c r="B68" t="s">
        <v>39</v>
      </c>
      <c r="C68" s="76">
        <v>3</v>
      </c>
      <c r="D68" s="25">
        <v>674344</v>
      </c>
      <c r="E68" s="9">
        <v>3.8461538461538464E-2</v>
      </c>
      <c r="F68" s="9">
        <v>2.5813534550671691E-2</v>
      </c>
    </row>
    <row r="69" spans="1:6">
      <c r="B69" t="s">
        <v>41</v>
      </c>
      <c r="C69" s="76">
        <v>6</v>
      </c>
      <c r="D69" s="25">
        <v>1497178</v>
      </c>
      <c r="E69" s="9">
        <v>7.6923076923076927E-2</v>
      </c>
      <c r="F69" s="9">
        <v>5.731118840162519E-2</v>
      </c>
    </row>
    <row r="70" spans="1:6">
      <c r="B70" t="s">
        <v>77</v>
      </c>
      <c r="C70" s="76">
        <v>2</v>
      </c>
      <c r="D70" s="25">
        <v>491000</v>
      </c>
      <c r="E70" s="9">
        <v>2.564102564102564E-2</v>
      </c>
      <c r="F70" s="9">
        <v>1.8795222415235843E-2</v>
      </c>
    </row>
    <row r="71" spans="1:6">
      <c r="C71" s="76"/>
      <c r="D71" s="25"/>
      <c r="E71" s="9"/>
      <c r="F71" s="9"/>
    </row>
    <row r="72" spans="1:6">
      <c r="A72" t="s">
        <v>121</v>
      </c>
      <c r="C72" s="76">
        <v>1</v>
      </c>
      <c r="D72" s="25">
        <v>130000</v>
      </c>
      <c r="E72" s="9">
        <v>1.282051282051282E-2</v>
      </c>
      <c r="F72" s="9">
        <v>4.9763318003679426E-3</v>
      </c>
    </row>
    <row r="73" spans="1:6">
      <c r="B73" t="s">
        <v>39</v>
      </c>
      <c r="C73" s="76">
        <v>1</v>
      </c>
      <c r="D73" s="25">
        <v>130000</v>
      </c>
      <c r="E73" s="9">
        <v>1.282051282051282E-2</v>
      </c>
      <c r="F73" s="9">
        <v>4.9763318003679426E-3</v>
      </c>
    </row>
    <row r="74" spans="1:6">
      <c r="C74" s="76"/>
      <c r="D74" s="25"/>
      <c r="E74" s="9"/>
      <c r="F74" s="9"/>
    </row>
    <row r="75" spans="1:6">
      <c r="A75" t="s">
        <v>118</v>
      </c>
      <c r="C75" s="76">
        <v>3</v>
      </c>
      <c r="D75" s="25">
        <v>643000</v>
      </c>
      <c r="E75" s="9">
        <v>3.8461538461538464E-2</v>
      </c>
      <c r="F75" s="9">
        <v>2.4613702674127592E-2</v>
      </c>
    </row>
    <row r="76" spans="1:6">
      <c r="B76" t="s">
        <v>39</v>
      </c>
      <c r="C76" s="76">
        <v>1</v>
      </c>
      <c r="D76" s="25">
        <v>201000</v>
      </c>
      <c r="E76" s="9">
        <v>1.282051282051282E-2</v>
      </c>
      <c r="F76" s="9">
        <v>7.6941745528765881E-3</v>
      </c>
    </row>
    <row r="77" spans="1:6">
      <c r="B77" t="s">
        <v>41</v>
      </c>
      <c r="C77" s="76">
        <v>1</v>
      </c>
      <c r="D77" s="25">
        <v>100000</v>
      </c>
      <c r="E77" s="9">
        <v>1.282051282051282E-2</v>
      </c>
      <c r="F77" s="9">
        <v>3.827947538744571E-3</v>
      </c>
    </row>
    <row r="78" spans="1:6">
      <c r="B78" t="s">
        <v>54</v>
      </c>
      <c r="C78" s="76">
        <v>1</v>
      </c>
      <c r="D78" s="25">
        <v>342000</v>
      </c>
      <c r="E78" s="9">
        <v>1.282051282051282E-2</v>
      </c>
      <c r="F78" s="9">
        <v>1.3091580582506432E-2</v>
      </c>
    </row>
    <row r="79" spans="1:6">
      <c r="C79" s="76"/>
      <c r="D79" s="25"/>
      <c r="E79" s="9"/>
      <c r="F79" s="9"/>
    </row>
    <row r="80" spans="1:6">
      <c r="A80" t="s">
        <v>158</v>
      </c>
      <c r="C80" s="76">
        <v>1</v>
      </c>
      <c r="D80" s="25">
        <v>4000000</v>
      </c>
      <c r="E80" s="9">
        <v>1.282051282051282E-2</v>
      </c>
      <c r="F80" s="9">
        <v>0.15311790154978283</v>
      </c>
    </row>
    <row r="81" spans="1:6">
      <c r="B81" t="s">
        <v>39</v>
      </c>
      <c r="C81" s="76">
        <v>1</v>
      </c>
      <c r="D81" s="25">
        <v>4000000</v>
      </c>
      <c r="E81" s="9">
        <v>1.282051282051282E-2</v>
      </c>
      <c r="F81" s="9">
        <v>0.15311790154978283</v>
      </c>
    </row>
    <row r="82" spans="1:6">
      <c r="C82" s="76"/>
      <c r="D82" s="25"/>
      <c r="E82" s="9"/>
      <c r="F82" s="9"/>
    </row>
    <row r="83" spans="1:6">
      <c r="A83" t="s">
        <v>153</v>
      </c>
      <c r="C83" s="76">
        <v>2</v>
      </c>
      <c r="D83" s="25">
        <v>378000</v>
      </c>
      <c r="E83" s="9">
        <v>2.564102564102564E-2</v>
      </c>
      <c r="F83" s="9">
        <v>1.4469641696454479E-2</v>
      </c>
    </row>
    <row r="84" spans="1:6">
      <c r="B84" t="s">
        <v>39</v>
      </c>
      <c r="C84" s="76">
        <v>1</v>
      </c>
      <c r="D84" s="25">
        <v>228000</v>
      </c>
      <c r="E84" s="9">
        <v>1.282051282051282E-2</v>
      </c>
      <c r="F84" s="9">
        <v>8.7277203883376221E-3</v>
      </c>
    </row>
    <row r="85" spans="1:6">
      <c r="B85" t="s">
        <v>41</v>
      </c>
      <c r="C85" s="76">
        <v>1</v>
      </c>
      <c r="D85" s="25">
        <v>150000</v>
      </c>
      <c r="E85" s="9">
        <v>1.282051282051282E-2</v>
      </c>
      <c r="F85" s="9">
        <v>5.7419213081168563E-3</v>
      </c>
    </row>
    <row r="86" spans="1:6">
      <c r="C86" s="76"/>
      <c r="D86" s="25"/>
      <c r="E86" s="9"/>
      <c r="F86" s="9"/>
    </row>
    <row r="87" spans="1:6">
      <c r="A87" t="s">
        <v>163</v>
      </c>
      <c r="C87" s="76">
        <v>1</v>
      </c>
      <c r="D87" s="25">
        <v>325513</v>
      </c>
      <c r="E87" s="9">
        <v>1.282051282051282E-2</v>
      </c>
      <c r="F87" s="9">
        <v>1.2460466871793615E-2</v>
      </c>
    </row>
    <row r="88" spans="1:6">
      <c r="B88" t="s">
        <v>67</v>
      </c>
      <c r="C88" s="76">
        <v>1</v>
      </c>
      <c r="D88" s="25">
        <v>325513</v>
      </c>
      <c r="E88" s="9">
        <v>1.282051282051282E-2</v>
      </c>
      <c r="F88" s="9">
        <v>1.2460466871793615E-2</v>
      </c>
    </row>
    <row r="89" spans="1:6">
      <c r="C89" s="76"/>
      <c r="D89" s="25"/>
      <c r="E89" s="9"/>
      <c r="F89" s="9"/>
    </row>
    <row r="90" spans="1:6">
      <c r="A90" t="s">
        <v>147</v>
      </c>
      <c r="C90" s="76">
        <v>1</v>
      </c>
      <c r="D90" s="25">
        <v>202500</v>
      </c>
      <c r="E90" s="9">
        <v>1.282051282051282E-2</v>
      </c>
      <c r="F90" s="9">
        <v>7.7515937659577566E-3</v>
      </c>
    </row>
    <row r="91" spans="1:6">
      <c r="B91" t="s">
        <v>77</v>
      </c>
      <c r="C91" s="76">
        <v>1</v>
      </c>
      <c r="D91" s="25">
        <v>202500</v>
      </c>
      <c r="E91" s="9">
        <v>1.282051282051282E-2</v>
      </c>
      <c r="F91" s="9">
        <v>7.7515937659577566E-3</v>
      </c>
    </row>
    <row r="92" spans="1:6">
      <c r="C92" s="76"/>
      <c r="D92" s="25"/>
      <c r="E92" s="9"/>
      <c r="F92" s="9"/>
    </row>
    <row r="93" spans="1:6">
      <c r="A93" t="s">
        <v>177</v>
      </c>
      <c r="C93" s="76">
        <v>1</v>
      </c>
      <c r="D93" s="25">
        <v>351000</v>
      </c>
      <c r="E93" s="9">
        <v>1.282051282051282E-2</v>
      </c>
      <c r="F93" s="9">
        <v>1.3436095860993444E-2</v>
      </c>
    </row>
    <row r="94" spans="1:6">
      <c r="B94" t="s">
        <v>77</v>
      </c>
      <c r="C94" s="76">
        <v>1</v>
      </c>
      <c r="D94" s="25">
        <v>351000</v>
      </c>
      <c r="E94" s="9">
        <v>1.282051282051282E-2</v>
      </c>
      <c r="F94" s="9">
        <v>1.3436095860993444E-2</v>
      </c>
    </row>
    <row r="95" spans="1:6">
      <c r="C95" s="76"/>
      <c r="D95" s="25"/>
      <c r="E95" s="9"/>
      <c r="F95" s="9"/>
    </row>
    <row r="96" spans="1:6">
      <c r="A96" t="s">
        <v>166</v>
      </c>
      <c r="C96" s="76">
        <v>1</v>
      </c>
      <c r="D96" s="25">
        <v>269000</v>
      </c>
      <c r="E96" s="9">
        <v>1.282051282051282E-2</v>
      </c>
      <c r="F96" s="9">
        <v>1.0297178879222896E-2</v>
      </c>
    </row>
    <row r="97" spans="1:6">
      <c r="B97" t="s">
        <v>77</v>
      </c>
      <c r="C97" s="76">
        <v>1</v>
      </c>
      <c r="D97" s="25">
        <v>269000</v>
      </c>
      <c r="E97" s="9">
        <v>1.282051282051282E-2</v>
      </c>
      <c r="F97" s="9">
        <v>1.0297178879222896E-2</v>
      </c>
    </row>
    <row r="98" spans="1:6">
      <c r="C98" s="76"/>
      <c r="D98" s="25"/>
      <c r="E98" s="9"/>
      <c r="F98" s="9"/>
    </row>
    <row r="99" spans="1:6">
      <c r="A99" t="s">
        <v>155</v>
      </c>
      <c r="C99" s="76">
        <v>3</v>
      </c>
      <c r="D99" s="25">
        <v>1084220</v>
      </c>
      <c r="E99" s="9">
        <v>3.8461538461538464E-2</v>
      </c>
      <c r="F99" s="9">
        <v>4.1503372804576388E-2</v>
      </c>
    </row>
    <row r="100" spans="1:6">
      <c r="B100" t="s">
        <v>77</v>
      </c>
      <c r="C100" s="76">
        <v>3</v>
      </c>
      <c r="D100" s="25">
        <v>1084220</v>
      </c>
      <c r="E100" s="9">
        <v>3.8461538461538464E-2</v>
      </c>
      <c r="F100" s="9">
        <v>4.1503372804576388E-2</v>
      </c>
    </row>
    <row r="101" spans="1:6">
      <c r="C101" s="76"/>
      <c r="D101" s="25"/>
      <c r="E101" s="9"/>
      <c r="F101" s="9"/>
    </row>
    <row r="102" spans="1:6">
      <c r="A102" t="s">
        <v>174</v>
      </c>
      <c r="C102" s="76">
        <v>1</v>
      </c>
      <c r="D102" s="25">
        <v>155000</v>
      </c>
      <c r="E102" s="9">
        <v>1.282051282051282E-2</v>
      </c>
      <c r="F102" s="9">
        <v>5.9333186850540854E-3</v>
      </c>
    </row>
    <row r="103" spans="1:6">
      <c r="B103" t="s">
        <v>77</v>
      </c>
      <c r="C103" s="76">
        <v>1</v>
      </c>
      <c r="D103" s="25">
        <v>155000</v>
      </c>
      <c r="E103" s="9">
        <v>1.282051282051282E-2</v>
      </c>
      <c r="F103" s="9">
        <v>5.9333186850540854E-3</v>
      </c>
    </row>
    <row r="104" spans="1:6">
      <c r="C104" s="76"/>
      <c r="D104" s="25"/>
      <c r="E104" s="9"/>
      <c r="F104" s="9"/>
    </row>
    <row r="105" spans="1:6">
      <c r="A105" t="s">
        <v>138</v>
      </c>
      <c r="C105" s="76">
        <v>2</v>
      </c>
      <c r="D105" s="25">
        <v>753250</v>
      </c>
      <c r="E105" s="9">
        <v>2.564102564102564E-2</v>
      </c>
      <c r="F105" s="9">
        <v>2.8834014835593481E-2</v>
      </c>
    </row>
    <row r="106" spans="1:6">
      <c r="B106" t="s">
        <v>41</v>
      </c>
      <c r="C106" s="76">
        <v>1</v>
      </c>
      <c r="D106" s="25">
        <v>205000</v>
      </c>
      <c r="E106" s="9">
        <v>1.282051282051282E-2</v>
      </c>
      <c r="F106" s="9">
        <v>7.8472924544263703E-3</v>
      </c>
    </row>
    <row r="107" spans="1:6">
      <c r="B107" t="s">
        <v>77</v>
      </c>
      <c r="C107" s="76">
        <v>1</v>
      </c>
      <c r="D107" s="25">
        <v>548250</v>
      </c>
      <c r="E107" s="9">
        <v>1.282051282051282E-2</v>
      </c>
      <c r="F107" s="9">
        <v>2.0986722381167111E-2</v>
      </c>
    </row>
    <row r="108" spans="1:6">
      <c r="C108" s="76"/>
      <c r="D108" s="25"/>
      <c r="E108" s="9"/>
      <c r="F108" s="9"/>
    </row>
    <row r="109" spans="1:6">
      <c r="A109" t="s">
        <v>222</v>
      </c>
      <c r="C109" s="76">
        <v>1</v>
      </c>
      <c r="D109" s="25">
        <v>350000</v>
      </c>
      <c r="E109" s="9">
        <v>1.282051282051282E-2</v>
      </c>
      <c r="F109" s="9">
        <v>1.3397816385605998E-2</v>
      </c>
    </row>
    <row r="110" spans="1:6">
      <c r="B110" t="s">
        <v>41</v>
      </c>
      <c r="C110" s="76">
        <v>1</v>
      </c>
      <c r="D110" s="25">
        <v>350000</v>
      </c>
      <c r="E110" s="9">
        <v>1.282051282051282E-2</v>
      </c>
      <c r="F110" s="9">
        <v>1.3397816385605998E-2</v>
      </c>
    </row>
    <row r="111" spans="1:6">
      <c r="C111" s="76"/>
      <c r="D111" s="25"/>
      <c r="E111" s="9"/>
      <c r="F111" s="9"/>
    </row>
    <row r="112" spans="1:6">
      <c r="A112" t="s">
        <v>161</v>
      </c>
      <c r="C112" s="76">
        <v>1</v>
      </c>
      <c r="D112" s="25">
        <v>2520000</v>
      </c>
      <c r="E112" s="9">
        <v>1.282051282051282E-2</v>
      </c>
      <c r="F112" s="9">
        <v>9.6464277976363186E-2</v>
      </c>
    </row>
    <row r="113" spans="1:6">
      <c r="B113" t="s">
        <v>41</v>
      </c>
      <c r="C113" s="76">
        <v>1</v>
      </c>
      <c r="D113" s="25">
        <v>2520000</v>
      </c>
      <c r="E113" s="9">
        <v>1.282051282051282E-2</v>
      </c>
      <c r="F113" s="9">
        <v>9.6464277976363186E-2</v>
      </c>
    </row>
    <row r="114" spans="1:6">
      <c r="C114" s="76"/>
      <c r="D114" s="25"/>
      <c r="E114" s="9"/>
      <c r="F114" s="9"/>
    </row>
    <row r="115" spans="1:6">
      <c r="A115" t="s">
        <v>142</v>
      </c>
      <c r="C115" s="76">
        <v>1</v>
      </c>
      <c r="D115" s="25">
        <v>450000</v>
      </c>
      <c r="E115" s="9">
        <v>1.282051282051282E-2</v>
      </c>
      <c r="F115" s="9">
        <v>1.722576392435057E-2</v>
      </c>
    </row>
    <row r="116" spans="1:6">
      <c r="B116" t="s">
        <v>54</v>
      </c>
      <c r="C116" s="76">
        <v>1</v>
      </c>
      <c r="D116" s="25">
        <v>450000</v>
      </c>
      <c r="E116" s="9">
        <v>1.282051282051282E-2</v>
      </c>
      <c r="F116" s="9">
        <v>1.722576392435057E-2</v>
      </c>
    </row>
    <row r="117" spans="1:6">
      <c r="C117" s="76"/>
      <c r="D117" s="25"/>
      <c r="E117" s="9"/>
      <c r="F117" s="9"/>
    </row>
    <row r="118" spans="1:6">
      <c r="A118" t="s">
        <v>31</v>
      </c>
      <c r="C118" s="76">
        <v>78</v>
      </c>
      <c r="D118" s="25">
        <v>26123660</v>
      </c>
      <c r="E118" s="9">
        <v>1</v>
      </c>
      <c r="F11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3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5" t="s">
        <v>0</v>
      </c>
      <c r="B1" s="85" t="s">
        <v>43</v>
      </c>
      <c r="C1" s="85" t="s">
        <v>26</v>
      </c>
      <c r="D1" s="85" t="s">
        <v>33</v>
      </c>
      <c r="E1" s="85" t="s">
        <v>29</v>
      </c>
      <c r="F1" s="85" t="s">
        <v>36</v>
      </c>
      <c r="G1" s="85" t="s">
        <v>44</v>
      </c>
      <c r="H1" s="85" t="s">
        <v>45</v>
      </c>
      <c r="I1" s="85" t="s">
        <v>46</v>
      </c>
      <c r="J1" s="85" t="s">
        <v>37</v>
      </c>
      <c r="K1" s="90" t="s">
        <v>53</v>
      </c>
      <c r="L1">
        <v>136</v>
      </c>
    </row>
    <row r="2" spans="1:12" ht="15">
      <c r="A2" s="106" t="s">
        <v>105</v>
      </c>
      <c r="B2" s="106" t="s">
        <v>228</v>
      </c>
      <c r="C2" s="106" t="s">
        <v>106</v>
      </c>
      <c r="D2" s="106" t="s">
        <v>107</v>
      </c>
      <c r="E2" s="106" t="s">
        <v>79</v>
      </c>
      <c r="F2" s="107">
        <v>521664</v>
      </c>
      <c r="G2" s="108">
        <v>399000</v>
      </c>
      <c r="H2" s="106" t="s">
        <v>74</v>
      </c>
      <c r="I2" s="106" t="s">
        <v>84</v>
      </c>
      <c r="J2" s="109">
        <v>44368</v>
      </c>
    </row>
    <row r="3" spans="1:12" ht="15">
      <c r="A3" s="106" t="s">
        <v>99</v>
      </c>
      <c r="B3" s="106" t="s">
        <v>229</v>
      </c>
      <c r="C3" s="106" t="s">
        <v>35</v>
      </c>
      <c r="D3" s="106" t="s">
        <v>100</v>
      </c>
      <c r="E3" s="106" t="s">
        <v>79</v>
      </c>
      <c r="F3" s="107">
        <v>522152</v>
      </c>
      <c r="G3" s="108">
        <v>705445</v>
      </c>
      <c r="H3" s="106" t="s">
        <v>84</v>
      </c>
      <c r="I3" s="106" t="s">
        <v>84</v>
      </c>
      <c r="J3" s="109">
        <v>44377</v>
      </c>
    </row>
    <row r="4" spans="1:12" ht="15">
      <c r="A4" s="106" t="s">
        <v>99</v>
      </c>
      <c r="B4" s="106" t="s">
        <v>229</v>
      </c>
      <c r="C4" s="106" t="s">
        <v>35</v>
      </c>
      <c r="D4" s="106" t="s">
        <v>100</v>
      </c>
      <c r="E4" s="106" t="s">
        <v>79</v>
      </c>
      <c r="F4" s="107">
        <v>521637</v>
      </c>
      <c r="G4" s="108">
        <v>537368</v>
      </c>
      <c r="H4" s="106" t="s">
        <v>84</v>
      </c>
      <c r="I4" s="106" t="s">
        <v>84</v>
      </c>
      <c r="J4" s="109">
        <v>44368</v>
      </c>
    </row>
    <row r="5" spans="1:12" ht="15">
      <c r="A5" s="106" t="s">
        <v>99</v>
      </c>
      <c r="B5" s="106" t="s">
        <v>229</v>
      </c>
      <c r="C5" s="106" t="s">
        <v>35</v>
      </c>
      <c r="D5" s="106" t="s">
        <v>100</v>
      </c>
      <c r="E5" s="106" t="s">
        <v>79</v>
      </c>
      <c r="F5" s="107">
        <v>521620</v>
      </c>
      <c r="G5" s="108">
        <v>516247</v>
      </c>
      <c r="H5" s="106" t="s">
        <v>84</v>
      </c>
      <c r="I5" s="106" t="s">
        <v>84</v>
      </c>
      <c r="J5" s="109">
        <v>44368</v>
      </c>
    </row>
    <row r="6" spans="1:12" ht="15">
      <c r="A6" s="106" t="s">
        <v>99</v>
      </c>
      <c r="B6" s="106" t="s">
        <v>229</v>
      </c>
      <c r="C6" s="106" t="s">
        <v>35</v>
      </c>
      <c r="D6" s="106" t="s">
        <v>100</v>
      </c>
      <c r="E6" s="106" t="s">
        <v>79</v>
      </c>
      <c r="F6" s="107">
        <v>521899</v>
      </c>
      <c r="G6" s="108">
        <v>552369</v>
      </c>
      <c r="H6" s="106" t="s">
        <v>84</v>
      </c>
      <c r="I6" s="106" t="s">
        <v>84</v>
      </c>
      <c r="J6" s="109">
        <v>44372</v>
      </c>
    </row>
    <row r="7" spans="1:12" ht="15">
      <c r="A7" s="106" t="s">
        <v>99</v>
      </c>
      <c r="B7" s="106" t="s">
        <v>229</v>
      </c>
      <c r="C7" s="106" t="s">
        <v>35</v>
      </c>
      <c r="D7" s="106" t="s">
        <v>100</v>
      </c>
      <c r="E7" s="106" t="s">
        <v>79</v>
      </c>
      <c r="F7" s="107">
        <v>521545</v>
      </c>
      <c r="G7" s="108">
        <v>613139</v>
      </c>
      <c r="H7" s="106" t="s">
        <v>84</v>
      </c>
      <c r="I7" s="106" t="s">
        <v>84</v>
      </c>
      <c r="J7" s="109">
        <v>44363</v>
      </c>
    </row>
    <row r="8" spans="1:12" ht="15">
      <c r="A8" s="106" t="s">
        <v>99</v>
      </c>
      <c r="B8" s="106" t="s">
        <v>229</v>
      </c>
      <c r="C8" s="106" t="s">
        <v>35</v>
      </c>
      <c r="D8" s="106" t="s">
        <v>100</v>
      </c>
      <c r="E8" s="106" t="s">
        <v>79</v>
      </c>
      <c r="F8" s="107">
        <v>522020</v>
      </c>
      <c r="G8" s="108">
        <v>631316</v>
      </c>
      <c r="H8" s="106" t="s">
        <v>84</v>
      </c>
      <c r="I8" s="106" t="s">
        <v>84</v>
      </c>
      <c r="J8" s="109">
        <v>44375</v>
      </c>
    </row>
    <row r="9" spans="1:12" ht="15">
      <c r="A9" s="106" t="s">
        <v>42</v>
      </c>
      <c r="B9" s="106" t="s">
        <v>230</v>
      </c>
      <c r="C9" s="106" t="s">
        <v>59</v>
      </c>
      <c r="D9" s="106" t="s">
        <v>60</v>
      </c>
      <c r="E9" s="106" t="s">
        <v>79</v>
      </c>
      <c r="F9" s="107">
        <v>521199</v>
      </c>
      <c r="G9" s="108">
        <v>700000</v>
      </c>
      <c r="H9" s="106" t="s">
        <v>74</v>
      </c>
      <c r="I9" s="106" t="s">
        <v>84</v>
      </c>
      <c r="J9" s="109">
        <v>44354</v>
      </c>
    </row>
    <row r="10" spans="1:12" ht="15">
      <c r="A10" s="106" t="s">
        <v>42</v>
      </c>
      <c r="B10" s="106" t="s">
        <v>230</v>
      </c>
      <c r="C10" s="106" t="s">
        <v>57</v>
      </c>
      <c r="D10" s="106" t="s">
        <v>94</v>
      </c>
      <c r="E10" s="106" t="s">
        <v>79</v>
      </c>
      <c r="F10" s="107">
        <v>521353</v>
      </c>
      <c r="G10" s="108">
        <v>595000</v>
      </c>
      <c r="H10" s="106" t="s">
        <v>74</v>
      </c>
      <c r="I10" s="106" t="s">
        <v>84</v>
      </c>
      <c r="J10" s="109">
        <v>44358</v>
      </c>
    </row>
    <row r="11" spans="1:12" ht="15">
      <c r="A11" s="106" t="s">
        <v>42</v>
      </c>
      <c r="B11" s="106" t="s">
        <v>230</v>
      </c>
      <c r="C11" s="106" t="s">
        <v>57</v>
      </c>
      <c r="D11" s="106" t="s">
        <v>94</v>
      </c>
      <c r="E11" s="106" t="s">
        <v>79</v>
      </c>
      <c r="F11" s="107">
        <v>521577</v>
      </c>
      <c r="G11" s="108">
        <v>335000</v>
      </c>
      <c r="H11" s="106" t="s">
        <v>74</v>
      </c>
      <c r="I11" s="106" t="s">
        <v>84</v>
      </c>
      <c r="J11" s="109">
        <v>44364</v>
      </c>
    </row>
    <row r="12" spans="1:12" ht="15">
      <c r="A12" s="106" t="s">
        <v>42</v>
      </c>
      <c r="B12" s="106" t="s">
        <v>230</v>
      </c>
      <c r="C12" s="106" t="s">
        <v>108</v>
      </c>
      <c r="D12" s="106" t="s">
        <v>109</v>
      </c>
      <c r="E12" s="106" t="s">
        <v>79</v>
      </c>
      <c r="F12" s="107">
        <v>522059</v>
      </c>
      <c r="G12" s="108">
        <v>575000</v>
      </c>
      <c r="H12" s="106" t="s">
        <v>74</v>
      </c>
      <c r="I12" s="106" t="s">
        <v>84</v>
      </c>
      <c r="J12" s="109">
        <v>44376</v>
      </c>
    </row>
    <row r="13" spans="1:12" ht="15">
      <c r="A13" s="106" t="s">
        <v>42</v>
      </c>
      <c r="B13" s="106" t="s">
        <v>230</v>
      </c>
      <c r="C13" s="106" t="s">
        <v>57</v>
      </c>
      <c r="D13" s="106" t="s">
        <v>58</v>
      </c>
      <c r="E13" s="106" t="s">
        <v>79</v>
      </c>
      <c r="F13" s="107">
        <v>521814</v>
      </c>
      <c r="G13" s="108">
        <v>715000</v>
      </c>
      <c r="H13" s="106" t="s">
        <v>74</v>
      </c>
      <c r="I13" s="106" t="s">
        <v>84</v>
      </c>
      <c r="J13" s="109">
        <v>44371</v>
      </c>
    </row>
    <row r="14" spans="1:12" ht="15">
      <c r="A14" s="106" t="s">
        <v>42</v>
      </c>
      <c r="B14" s="106" t="s">
        <v>230</v>
      </c>
      <c r="C14" s="106" t="s">
        <v>57</v>
      </c>
      <c r="D14" s="106" t="s">
        <v>94</v>
      </c>
      <c r="E14" s="106" t="s">
        <v>79</v>
      </c>
      <c r="F14" s="107">
        <v>521448</v>
      </c>
      <c r="G14" s="108">
        <v>415000</v>
      </c>
      <c r="H14" s="106" t="s">
        <v>74</v>
      </c>
      <c r="I14" s="106" t="s">
        <v>84</v>
      </c>
      <c r="J14" s="109">
        <v>44361</v>
      </c>
    </row>
    <row r="15" spans="1:12" ht="15">
      <c r="A15" s="106" t="s">
        <v>42</v>
      </c>
      <c r="B15" s="106" t="s">
        <v>230</v>
      </c>
      <c r="C15" s="106" t="s">
        <v>57</v>
      </c>
      <c r="D15" s="106" t="s">
        <v>58</v>
      </c>
      <c r="E15" s="106" t="s">
        <v>79</v>
      </c>
      <c r="F15" s="107">
        <v>521869</v>
      </c>
      <c r="G15" s="108">
        <v>650000</v>
      </c>
      <c r="H15" s="106" t="s">
        <v>74</v>
      </c>
      <c r="I15" s="106" t="s">
        <v>84</v>
      </c>
      <c r="J15" s="109">
        <v>44372</v>
      </c>
    </row>
    <row r="16" spans="1:12" ht="15">
      <c r="A16" s="106" t="s">
        <v>42</v>
      </c>
      <c r="B16" s="106" t="s">
        <v>230</v>
      </c>
      <c r="C16" s="106" t="s">
        <v>108</v>
      </c>
      <c r="D16" s="106" t="s">
        <v>109</v>
      </c>
      <c r="E16" s="106" t="s">
        <v>79</v>
      </c>
      <c r="F16" s="107">
        <v>521701</v>
      </c>
      <c r="G16" s="108">
        <v>389900</v>
      </c>
      <c r="H16" s="106" t="s">
        <v>74</v>
      </c>
      <c r="I16" s="106" t="s">
        <v>84</v>
      </c>
      <c r="J16" s="109">
        <v>44368</v>
      </c>
    </row>
    <row r="17" spans="1:10" ht="15">
      <c r="A17" s="106" t="s">
        <v>42</v>
      </c>
      <c r="B17" s="106" t="s">
        <v>230</v>
      </c>
      <c r="C17" s="106" t="s">
        <v>57</v>
      </c>
      <c r="D17" s="106" t="s">
        <v>94</v>
      </c>
      <c r="E17" s="106" t="s">
        <v>79</v>
      </c>
      <c r="F17" s="107">
        <v>521876</v>
      </c>
      <c r="G17" s="108">
        <v>650000</v>
      </c>
      <c r="H17" s="106" t="s">
        <v>74</v>
      </c>
      <c r="I17" s="106" t="s">
        <v>84</v>
      </c>
      <c r="J17" s="109">
        <v>44372</v>
      </c>
    </row>
    <row r="18" spans="1:10" ht="15">
      <c r="A18" s="106" t="s">
        <v>42</v>
      </c>
      <c r="B18" s="106" t="s">
        <v>230</v>
      </c>
      <c r="C18" s="106" t="s">
        <v>27</v>
      </c>
      <c r="D18" s="106" t="s">
        <v>97</v>
      </c>
      <c r="E18" s="106" t="s">
        <v>79</v>
      </c>
      <c r="F18" s="107">
        <v>521467</v>
      </c>
      <c r="G18" s="108">
        <v>405000</v>
      </c>
      <c r="H18" s="106" t="s">
        <v>74</v>
      </c>
      <c r="I18" s="106" t="s">
        <v>84</v>
      </c>
      <c r="J18" s="109">
        <v>44362</v>
      </c>
    </row>
    <row r="19" spans="1:10" ht="15">
      <c r="A19" s="106" t="s">
        <v>39</v>
      </c>
      <c r="B19" s="106" t="s">
        <v>231</v>
      </c>
      <c r="C19" s="106" t="s">
        <v>59</v>
      </c>
      <c r="D19" s="106" t="s">
        <v>60</v>
      </c>
      <c r="E19" s="106" t="s">
        <v>72</v>
      </c>
      <c r="F19" s="107">
        <v>521393</v>
      </c>
      <c r="G19" s="108">
        <v>144000</v>
      </c>
      <c r="H19" s="106" t="s">
        <v>74</v>
      </c>
      <c r="I19" s="106" t="s">
        <v>84</v>
      </c>
      <c r="J19" s="109">
        <v>44358</v>
      </c>
    </row>
    <row r="20" spans="1:10" ht="15">
      <c r="A20" s="106" t="s">
        <v>39</v>
      </c>
      <c r="B20" s="106" t="s">
        <v>231</v>
      </c>
      <c r="C20" s="106" t="s">
        <v>59</v>
      </c>
      <c r="D20" s="106" t="s">
        <v>104</v>
      </c>
      <c r="E20" s="106" t="s">
        <v>75</v>
      </c>
      <c r="F20" s="107">
        <v>522146</v>
      </c>
      <c r="G20" s="108">
        <v>430000</v>
      </c>
      <c r="H20" s="106" t="s">
        <v>74</v>
      </c>
      <c r="I20" s="106" t="s">
        <v>84</v>
      </c>
      <c r="J20" s="109">
        <v>44377</v>
      </c>
    </row>
    <row r="21" spans="1:10" ht="15">
      <c r="A21" s="106" t="s">
        <v>39</v>
      </c>
      <c r="B21" s="106" t="s">
        <v>231</v>
      </c>
      <c r="C21" s="106" t="s">
        <v>28</v>
      </c>
      <c r="D21" s="106" t="s">
        <v>48</v>
      </c>
      <c r="E21" s="106" t="s">
        <v>79</v>
      </c>
      <c r="F21" s="107">
        <v>521878</v>
      </c>
      <c r="G21" s="108">
        <v>378000</v>
      </c>
      <c r="H21" s="106" t="s">
        <v>74</v>
      </c>
      <c r="I21" s="106" t="s">
        <v>84</v>
      </c>
      <c r="J21" s="109">
        <v>44372</v>
      </c>
    </row>
    <row r="22" spans="1:10" ht="15">
      <c r="A22" s="106" t="s">
        <v>39</v>
      </c>
      <c r="B22" s="106" t="s">
        <v>231</v>
      </c>
      <c r="C22" s="106" t="s">
        <v>59</v>
      </c>
      <c r="D22" s="106" t="s">
        <v>60</v>
      </c>
      <c r="E22" s="106" t="s">
        <v>72</v>
      </c>
      <c r="F22" s="107">
        <v>521381</v>
      </c>
      <c r="G22" s="108">
        <v>144000</v>
      </c>
      <c r="H22" s="106" t="s">
        <v>74</v>
      </c>
      <c r="I22" s="106" t="s">
        <v>84</v>
      </c>
      <c r="J22" s="109">
        <v>44358</v>
      </c>
    </row>
    <row r="23" spans="1:10" ht="15">
      <c r="A23" s="106" t="s">
        <v>39</v>
      </c>
      <c r="B23" s="106" t="s">
        <v>231</v>
      </c>
      <c r="C23" s="106" t="s">
        <v>59</v>
      </c>
      <c r="D23" s="106" t="s">
        <v>60</v>
      </c>
      <c r="E23" s="106" t="s">
        <v>72</v>
      </c>
      <c r="F23" s="107">
        <v>521383</v>
      </c>
      <c r="G23" s="108">
        <v>144000</v>
      </c>
      <c r="H23" s="106" t="s">
        <v>74</v>
      </c>
      <c r="I23" s="106" t="s">
        <v>84</v>
      </c>
      <c r="J23" s="109">
        <v>44358</v>
      </c>
    </row>
    <row r="24" spans="1:10" ht="15">
      <c r="A24" s="106" t="s">
        <v>39</v>
      </c>
      <c r="B24" s="106" t="s">
        <v>231</v>
      </c>
      <c r="C24" s="106" t="s">
        <v>80</v>
      </c>
      <c r="D24" s="106" t="s">
        <v>49</v>
      </c>
      <c r="E24" s="106" t="s">
        <v>79</v>
      </c>
      <c r="F24" s="107">
        <v>521007</v>
      </c>
      <c r="G24" s="108">
        <v>410000</v>
      </c>
      <c r="H24" s="106" t="s">
        <v>74</v>
      </c>
      <c r="I24" s="106" t="s">
        <v>84</v>
      </c>
      <c r="J24" s="109">
        <v>44348</v>
      </c>
    </row>
    <row r="25" spans="1:10" ht="15">
      <c r="A25" s="106" t="s">
        <v>39</v>
      </c>
      <c r="B25" s="106" t="s">
        <v>231</v>
      </c>
      <c r="C25" s="106" t="s">
        <v>59</v>
      </c>
      <c r="D25" s="106" t="s">
        <v>60</v>
      </c>
      <c r="E25" s="106" t="s">
        <v>75</v>
      </c>
      <c r="F25" s="107">
        <v>522107</v>
      </c>
      <c r="G25" s="108">
        <v>500000</v>
      </c>
      <c r="H25" s="106" t="s">
        <v>74</v>
      </c>
      <c r="I25" s="106" t="s">
        <v>84</v>
      </c>
      <c r="J25" s="109">
        <v>44377</v>
      </c>
    </row>
    <row r="26" spans="1:10" ht="15">
      <c r="A26" s="106" t="s">
        <v>39</v>
      </c>
      <c r="B26" s="106" t="s">
        <v>231</v>
      </c>
      <c r="C26" s="106" t="s">
        <v>59</v>
      </c>
      <c r="D26" s="106" t="s">
        <v>60</v>
      </c>
      <c r="E26" s="106" t="s">
        <v>79</v>
      </c>
      <c r="F26" s="107">
        <v>522097</v>
      </c>
      <c r="G26" s="108">
        <v>345000</v>
      </c>
      <c r="H26" s="106" t="s">
        <v>74</v>
      </c>
      <c r="I26" s="106" t="s">
        <v>84</v>
      </c>
      <c r="J26" s="109">
        <v>44377</v>
      </c>
    </row>
    <row r="27" spans="1:10" ht="15">
      <c r="A27" s="106" t="s">
        <v>39</v>
      </c>
      <c r="B27" s="106" t="s">
        <v>231</v>
      </c>
      <c r="C27" s="106" t="s">
        <v>59</v>
      </c>
      <c r="D27" s="106" t="s">
        <v>60</v>
      </c>
      <c r="E27" s="106" t="s">
        <v>72</v>
      </c>
      <c r="F27" s="107">
        <v>521397</v>
      </c>
      <c r="G27" s="108">
        <v>147000</v>
      </c>
      <c r="H27" s="106" t="s">
        <v>74</v>
      </c>
      <c r="I27" s="106" t="s">
        <v>84</v>
      </c>
      <c r="J27" s="109">
        <v>44358</v>
      </c>
    </row>
    <row r="28" spans="1:10" ht="15">
      <c r="A28" s="106" t="s">
        <v>39</v>
      </c>
      <c r="B28" s="106" t="s">
        <v>231</v>
      </c>
      <c r="C28" s="106" t="s">
        <v>59</v>
      </c>
      <c r="D28" s="106" t="s">
        <v>60</v>
      </c>
      <c r="E28" s="106" t="s">
        <v>101</v>
      </c>
      <c r="F28" s="107">
        <v>521866</v>
      </c>
      <c r="G28" s="108">
        <v>327000</v>
      </c>
      <c r="H28" s="106" t="s">
        <v>74</v>
      </c>
      <c r="I28" s="106" t="s">
        <v>84</v>
      </c>
      <c r="J28" s="109">
        <v>44372</v>
      </c>
    </row>
    <row r="29" spans="1:10" ht="15">
      <c r="A29" s="106" t="s">
        <v>39</v>
      </c>
      <c r="B29" s="106" t="s">
        <v>231</v>
      </c>
      <c r="C29" s="106" t="s">
        <v>87</v>
      </c>
      <c r="D29" s="106" t="s">
        <v>88</v>
      </c>
      <c r="E29" s="106" t="s">
        <v>79</v>
      </c>
      <c r="F29" s="107">
        <v>522075</v>
      </c>
      <c r="G29" s="108">
        <v>385000</v>
      </c>
      <c r="H29" s="106" t="s">
        <v>74</v>
      </c>
      <c r="I29" s="106" t="s">
        <v>84</v>
      </c>
      <c r="J29" s="109">
        <v>44376</v>
      </c>
    </row>
    <row r="30" spans="1:10" ht="15">
      <c r="A30" s="106" t="s">
        <v>39</v>
      </c>
      <c r="B30" s="106" t="s">
        <v>231</v>
      </c>
      <c r="C30" s="106" t="s">
        <v>28</v>
      </c>
      <c r="D30" s="106" t="s">
        <v>76</v>
      </c>
      <c r="E30" s="106" t="s">
        <v>75</v>
      </c>
      <c r="F30" s="107">
        <v>520996</v>
      </c>
      <c r="G30" s="108">
        <v>740000</v>
      </c>
      <c r="H30" s="106" t="s">
        <v>74</v>
      </c>
      <c r="I30" s="106" t="s">
        <v>84</v>
      </c>
      <c r="J30" s="109">
        <v>44348</v>
      </c>
    </row>
    <row r="31" spans="1:10" ht="15">
      <c r="A31" s="106" t="s">
        <v>39</v>
      </c>
      <c r="B31" s="106" t="s">
        <v>231</v>
      </c>
      <c r="C31" s="106" t="s">
        <v>59</v>
      </c>
      <c r="D31" s="106" t="s">
        <v>60</v>
      </c>
      <c r="E31" s="106" t="s">
        <v>75</v>
      </c>
      <c r="F31" s="107">
        <v>522102</v>
      </c>
      <c r="G31" s="108">
        <v>1500000</v>
      </c>
      <c r="H31" s="106" t="s">
        <v>74</v>
      </c>
      <c r="I31" s="106" t="s">
        <v>84</v>
      </c>
      <c r="J31" s="109">
        <v>44377</v>
      </c>
    </row>
    <row r="32" spans="1:10" ht="15">
      <c r="A32" s="106" t="s">
        <v>39</v>
      </c>
      <c r="B32" s="106" t="s">
        <v>231</v>
      </c>
      <c r="C32" s="106" t="s">
        <v>87</v>
      </c>
      <c r="D32" s="106" t="s">
        <v>88</v>
      </c>
      <c r="E32" s="106" t="s">
        <v>72</v>
      </c>
      <c r="F32" s="107">
        <v>521555</v>
      </c>
      <c r="G32" s="108">
        <v>286000</v>
      </c>
      <c r="H32" s="106" t="s">
        <v>74</v>
      </c>
      <c r="I32" s="106" t="s">
        <v>84</v>
      </c>
      <c r="J32" s="109">
        <v>44363</v>
      </c>
    </row>
    <row r="33" spans="1:10" ht="15">
      <c r="A33" s="106" t="s">
        <v>39</v>
      </c>
      <c r="B33" s="106" t="s">
        <v>231</v>
      </c>
      <c r="C33" s="106" t="s">
        <v>59</v>
      </c>
      <c r="D33" s="106" t="s">
        <v>60</v>
      </c>
      <c r="E33" s="106" t="s">
        <v>79</v>
      </c>
      <c r="F33" s="107">
        <v>521287</v>
      </c>
      <c r="G33" s="108">
        <v>300000</v>
      </c>
      <c r="H33" s="106" t="s">
        <v>74</v>
      </c>
      <c r="I33" s="106" t="s">
        <v>84</v>
      </c>
      <c r="J33" s="109">
        <v>44356</v>
      </c>
    </row>
    <row r="34" spans="1:10" ht="15">
      <c r="A34" s="106" t="s">
        <v>39</v>
      </c>
      <c r="B34" s="106" t="s">
        <v>231</v>
      </c>
      <c r="C34" s="106" t="s">
        <v>28</v>
      </c>
      <c r="D34" s="106" t="s">
        <v>47</v>
      </c>
      <c r="E34" s="106" t="s">
        <v>79</v>
      </c>
      <c r="F34" s="107">
        <v>521546</v>
      </c>
      <c r="G34" s="108">
        <v>410000</v>
      </c>
      <c r="H34" s="106" t="s">
        <v>74</v>
      </c>
      <c r="I34" s="106" t="s">
        <v>84</v>
      </c>
      <c r="J34" s="109">
        <v>44363</v>
      </c>
    </row>
    <row r="35" spans="1:10" ht="15">
      <c r="A35" s="106" t="s">
        <v>39</v>
      </c>
      <c r="B35" s="106" t="s">
        <v>231</v>
      </c>
      <c r="C35" s="106" t="s">
        <v>87</v>
      </c>
      <c r="D35" s="106" t="s">
        <v>88</v>
      </c>
      <c r="E35" s="106" t="s">
        <v>79</v>
      </c>
      <c r="F35" s="107">
        <v>521137</v>
      </c>
      <c r="G35" s="108">
        <v>395000</v>
      </c>
      <c r="H35" s="106" t="s">
        <v>74</v>
      </c>
      <c r="I35" s="106" t="s">
        <v>84</v>
      </c>
      <c r="J35" s="109">
        <v>44351</v>
      </c>
    </row>
    <row r="36" spans="1:10" ht="15">
      <c r="A36" s="106" t="s">
        <v>39</v>
      </c>
      <c r="B36" s="106" t="s">
        <v>231</v>
      </c>
      <c r="C36" s="106" t="s">
        <v>59</v>
      </c>
      <c r="D36" s="106" t="s">
        <v>60</v>
      </c>
      <c r="E36" s="106" t="s">
        <v>101</v>
      </c>
      <c r="F36" s="107">
        <v>522158</v>
      </c>
      <c r="G36" s="108">
        <v>699000</v>
      </c>
      <c r="H36" s="106" t="s">
        <v>74</v>
      </c>
      <c r="I36" s="106" t="s">
        <v>84</v>
      </c>
      <c r="J36" s="109">
        <v>44377</v>
      </c>
    </row>
    <row r="37" spans="1:10" ht="15">
      <c r="A37" s="106" t="s">
        <v>39</v>
      </c>
      <c r="B37" s="106" t="s">
        <v>231</v>
      </c>
      <c r="C37" s="106" t="s">
        <v>59</v>
      </c>
      <c r="D37" s="106" t="s">
        <v>60</v>
      </c>
      <c r="E37" s="106" t="s">
        <v>79</v>
      </c>
      <c r="F37" s="107">
        <v>521784</v>
      </c>
      <c r="G37" s="108">
        <v>300000</v>
      </c>
      <c r="H37" s="106" t="s">
        <v>74</v>
      </c>
      <c r="I37" s="106" t="s">
        <v>84</v>
      </c>
      <c r="J37" s="109">
        <v>44370</v>
      </c>
    </row>
    <row r="38" spans="1:10" ht="15">
      <c r="A38" s="106" t="s">
        <v>39</v>
      </c>
      <c r="B38" s="106" t="s">
        <v>231</v>
      </c>
      <c r="C38" s="106" t="s">
        <v>28</v>
      </c>
      <c r="D38" s="106" t="s">
        <v>48</v>
      </c>
      <c r="E38" s="106" t="s">
        <v>79</v>
      </c>
      <c r="F38" s="107">
        <v>521242</v>
      </c>
      <c r="G38" s="108">
        <v>210000</v>
      </c>
      <c r="H38" s="106" t="s">
        <v>74</v>
      </c>
      <c r="I38" s="106" t="s">
        <v>84</v>
      </c>
      <c r="J38" s="109">
        <v>44355</v>
      </c>
    </row>
    <row r="39" spans="1:10" ht="15">
      <c r="A39" s="106" t="s">
        <v>39</v>
      </c>
      <c r="B39" s="106" t="s">
        <v>231</v>
      </c>
      <c r="C39" s="106" t="s">
        <v>28</v>
      </c>
      <c r="D39" s="106" t="s">
        <v>47</v>
      </c>
      <c r="E39" s="106" t="s">
        <v>79</v>
      </c>
      <c r="F39" s="107">
        <v>521351</v>
      </c>
      <c r="G39" s="108">
        <v>787525</v>
      </c>
      <c r="H39" s="106" t="s">
        <v>74</v>
      </c>
      <c r="I39" s="106" t="s">
        <v>84</v>
      </c>
      <c r="J39" s="109">
        <v>44358</v>
      </c>
    </row>
    <row r="40" spans="1:10" ht="15">
      <c r="A40" s="106" t="s">
        <v>39</v>
      </c>
      <c r="B40" s="106" t="s">
        <v>231</v>
      </c>
      <c r="C40" s="106" t="s">
        <v>59</v>
      </c>
      <c r="D40" s="106" t="s">
        <v>60</v>
      </c>
      <c r="E40" s="106" t="s">
        <v>79</v>
      </c>
      <c r="F40" s="107">
        <v>521583</v>
      </c>
      <c r="G40" s="108">
        <v>445000</v>
      </c>
      <c r="H40" s="106" t="s">
        <v>74</v>
      </c>
      <c r="I40" s="106" t="s">
        <v>84</v>
      </c>
      <c r="J40" s="109">
        <v>44364</v>
      </c>
    </row>
    <row r="41" spans="1:10" ht="15">
      <c r="A41" s="106" t="s">
        <v>39</v>
      </c>
      <c r="B41" s="106" t="s">
        <v>231</v>
      </c>
      <c r="C41" s="106" t="s">
        <v>59</v>
      </c>
      <c r="D41" s="106" t="s">
        <v>112</v>
      </c>
      <c r="E41" s="106" t="s">
        <v>79</v>
      </c>
      <c r="F41" s="107">
        <v>521810</v>
      </c>
      <c r="G41" s="108">
        <v>387000</v>
      </c>
      <c r="H41" s="106" t="s">
        <v>74</v>
      </c>
      <c r="I41" s="106" t="s">
        <v>84</v>
      </c>
      <c r="J41" s="109">
        <v>44371</v>
      </c>
    </row>
    <row r="42" spans="1:10" ht="15">
      <c r="A42" s="106" t="s">
        <v>39</v>
      </c>
      <c r="B42" s="106" t="s">
        <v>231</v>
      </c>
      <c r="C42" s="106" t="s">
        <v>87</v>
      </c>
      <c r="D42" s="106" t="s">
        <v>88</v>
      </c>
      <c r="E42" s="106" t="s">
        <v>79</v>
      </c>
      <c r="F42" s="107">
        <v>521483</v>
      </c>
      <c r="G42" s="108">
        <v>305000</v>
      </c>
      <c r="H42" s="106" t="s">
        <v>74</v>
      </c>
      <c r="I42" s="106" t="s">
        <v>84</v>
      </c>
      <c r="J42" s="109">
        <v>44362</v>
      </c>
    </row>
    <row r="43" spans="1:10" ht="15">
      <c r="A43" s="106" t="s">
        <v>39</v>
      </c>
      <c r="B43" s="106" t="s">
        <v>231</v>
      </c>
      <c r="C43" s="106" t="s">
        <v>59</v>
      </c>
      <c r="D43" s="106" t="s">
        <v>60</v>
      </c>
      <c r="E43" s="106" t="s">
        <v>79</v>
      </c>
      <c r="F43" s="107">
        <v>521801</v>
      </c>
      <c r="G43" s="108">
        <v>270000</v>
      </c>
      <c r="H43" s="106" t="s">
        <v>74</v>
      </c>
      <c r="I43" s="106" t="s">
        <v>84</v>
      </c>
      <c r="J43" s="109">
        <v>44370</v>
      </c>
    </row>
    <row r="44" spans="1:10" ht="15">
      <c r="A44" s="106" t="s">
        <v>39</v>
      </c>
      <c r="B44" s="106" t="s">
        <v>231</v>
      </c>
      <c r="C44" s="106" t="s">
        <v>59</v>
      </c>
      <c r="D44" s="106" t="s">
        <v>104</v>
      </c>
      <c r="E44" s="106" t="s">
        <v>79</v>
      </c>
      <c r="F44" s="107">
        <v>521656</v>
      </c>
      <c r="G44" s="108">
        <v>375000</v>
      </c>
      <c r="H44" s="106" t="s">
        <v>74</v>
      </c>
      <c r="I44" s="106" t="s">
        <v>84</v>
      </c>
      <c r="J44" s="109">
        <v>44368</v>
      </c>
    </row>
    <row r="45" spans="1:10" ht="15">
      <c r="A45" s="106" t="s">
        <v>67</v>
      </c>
      <c r="B45" s="106" t="s">
        <v>232</v>
      </c>
      <c r="C45" s="106" t="s">
        <v>82</v>
      </c>
      <c r="D45" s="106" t="s">
        <v>83</v>
      </c>
      <c r="E45" s="106" t="s">
        <v>79</v>
      </c>
      <c r="F45" s="107">
        <v>521052</v>
      </c>
      <c r="G45" s="108">
        <v>375000</v>
      </c>
      <c r="H45" s="106" t="s">
        <v>74</v>
      </c>
      <c r="I45" s="106" t="s">
        <v>84</v>
      </c>
      <c r="J45" s="109">
        <v>44349</v>
      </c>
    </row>
    <row r="46" spans="1:10" ht="15">
      <c r="A46" s="106" t="s">
        <v>67</v>
      </c>
      <c r="B46" s="106" t="s">
        <v>232</v>
      </c>
      <c r="C46" s="106" t="s">
        <v>61</v>
      </c>
      <c r="D46" s="106" t="s">
        <v>62</v>
      </c>
      <c r="E46" s="106" t="s">
        <v>75</v>
      </c>
      <c r="F46" s="107">
        <v>521233</v>
      </c>
      <c r="G46" s="108">
        <v>2500000</v>
      </c>
      <c r="H46" s="106" t="s">
        <v>74</v>
      </c>
      <c r="I46" s="106" t="s">
        <v>84</v>
      </c>
      <c r="J46" s="109">
        <v>44355</v>
      </c>
    </row>
    <row r="47" spans="1:10" ht="15">
      <c r="A47" s="106" t="s">
        <v>77</v>
      </c>
      <c r="B47" s="106" t="s">
        <v>233</v>
      </c>
      <c r="C47" s="106" t="s">
        <v>59</v>
      </c>
      <c r="D47" s="106" t="s">
        <v>64</v>
      </c>
      <c r="E47" s="106" t="s">
        <v>79</v>
      </c>
      <c r="F47" s="107">
        <v>521142</v>
      </c>
      <c r="G47" s="108">
        <v>418000</v>
      </c>
      <c r="H47" s="106" t="s">
        <v>74</v>
      </c>
      <c r="I47" s="106" t="s">
        <v>84</v>
      </c>
      <c r="J47" s="109">
        <v>44351</v>
      </c>
    </row>
    <row r="48" spans="1:10" ht="15">
      <c r="A48" s="106" t="s">
        <v>77</v>
      </c>
      <c r="B48" s="106" t="s">
        <v>233</v>
      </c>
      <c r="C48" s="106" t="s">
        <v>27</v>
      </c>
      <c r="D48" s="106" t="s">
        <v>102</v>
      </c>
      <c r="E48" s="106" t="s">
        <v>101</v>
      </c>
      <c r="F48" s="107">
        <v>521550</v>
      </c>
      <c r="G48" s="108">
        <v>1195000</v>
      </c>
      <c r="H48" s="106" t="s">
        <v>74</v>
      </c>
      <c r="I48" s="106" t="s">
        <v>84</v>
      </c>
      <c r="J48" s="109">
        <v>44363</v>
      </c>
    </row>
    <row r="49" spans="1:10" ht="15">
      <c r="A49" s="106" t="s">
        <v>77</v>
      </c>
      <c r="B49" s="106" t="s">
        <v>233</v>
      </c>
      <c r="C49" s="106" t="s">
        <v>89</v>
      </c>
      <c r="D49" s="106" t="s">
        <v>111</v>
      </c>
      <c r="E49" s="106" t="s">
        <v>79</v>
      </c>
      <c r="F49" s="107">
        <v>521760</v>
      </c>
      <c r="G49" s="108">
        <v>1255000</v>
      </c>
      <c r="H49" s="106" t="s">
        <v>74</v>
      </c>
      <c r="I49" s="106" t="s">
        <v>84</v>
      </c>
      <c r="J49" s="109">
        <v>44369</v>
      </c>
    </row>
    <row r="50" spans="1:10" ht="15">
      <c r="A50" s="106" t="s">
        <v>77</v>
      </c>
      <c r="B50" s="106" t="s">
        <v>233</v>
      </c>
      <c r="C50" s="106" t="s">
        <v>59</v>
      </c>
      <c r="D50" s="106" t="s">
        <v>64</v>
      </c>
      <c r="E50" s="106" t="s">
        <v>79</v>
      </c>
      <c r="F50" s="107">
        <v>521089</v>
      </c>
      <c r="G50" s="108">
        <v>700000</v>
      </c>
      <c r="H50" s="106" t="s">
        <v>74</v>
      </c>
      <c r="I50" s="106" t="s">
        <v>84</v>
      </c>
      <c r="J50" s="109">
        <v>44350</v>
      </c>
    </row>
    <row r="51" spans="1:10" ht="15">
      <c r="A51" s="106" t="s">
        <v>77</v>
      </c>
      <c r="B51" s="106" t="s">
        <v>233</v>
      </c>
      <c r="C51" s="106" t="s">
        <v>59</v>
      </c>
      <c r="D51" s="106" t="s">
        <v>65</v>
      </c>
      <c r="E51" s="106" t="s">
        <v>85</v>
      </c>
      <c r="F51" s="107">
        <v>521890</v>
      </c>
      <c r="G51" s="108">
        <v>170000</v>
      </c>
      <c r="H51" s="106" t="s">
        <v>74</v>
      </c>
      <c r="I51" s="106" t="s">
        <v>84</v>
      </c>
      <c r="J51" s="109">
        <v>44372</v>
      </c>
    </row>
    <row r="52" spans="1:10" ht="15">
      <c r="A52" s="106" t="s">
        <v>77</v>
      </c>
      <c r="B52" s="106" t="s">
        <v>233</v>
      </c>
      <c r="C52" s="106" t="s">
        <v>59</v>
      </c>
      <c r="D52" s="106" t="s">
        <v>64</v>
      </c>
      <c r="E52" s="106" t="s">
        <v>79</v>
      </c>
      <c r="F52" s="107">
        <v>521101</v>
      </c>
      <c r="G52" s="108">
        <v>560000</v>
      </c>
      <c r="H52" s="106" t="s">
        <v>84</v>
      </c>
      <c r="I52" s="106" t="s">
        <v>84</v>
      </c>
      <c r="J52" s="109">
        <v>44350</v>
      </c>
    </row>
    <row r="53" spans="1:10" ht="15">
      <c r="A53" s="106" t="s">
        <v>77</v>
      </c>
      <c r="B53" s="106" t="s">
        <v>233</v>
      </c>
      <c r="C53" s="106" t="s">
        <v>27</v>
      </c>
      <c r="D53" s="106" t="s">
        <v>81</v>
      </c>
      <c r="E53" s="106" t="s">
        <v>79</v>
      </c>
      <c r="F53" s="107">
        <v>521909</v>
      </c>
      <c r="G53" s="108">
        <v>275000</v>
      </c>
      <c r="H53" s="106" t="s">
        <v>74</v>
      </c>
      <c r="I53" s="106" t="s">
        <v>84</v>
      </c>
      <c r="J53" s="109">
        <v>44372</v>
      </c>
    </row>
    <row r="54" spans="1:10" ht="15">
      <c r="A54" s="106" t="s">
        <v>77</v>
      </c>
      <c r="B54" s="106" t="s">
        <v>233</v>
      </c>
      <c r="C54" s="106" t="s">
        <v>59</v>
      </c>
      <c r="D54" s="106" t="s">
        <v>64</v>
      </c>
      <c r="E54" s="106" t="s">
        <v>79</v>
      </c>
      <c r="F54" s="107">
        <v>521480</v>
      </c>
      <c r="G54" s="108">
        <v>450000</v>
      </c>
      <c r="H54" s="106" t="s">
        <v>74</v>
      </c>
      <c r="I54" s="106" t="s">
        <v>84</v>
      </c>
      <c r="J54" s="109">
        <v>44362</v>
      </c>
    </row>
    <row r="55" spans="1:10" ht="15">
      <c r="A55" s="106" t="s">
        <v>77</v>
      </c>
      <c r="B55" s="106" t="s">
        <v>233</v>
      </c>
      <c r="C55" s="106" t="s">
        <v>59</v>
      </c>
      <c r="D55" s="106" t="s">
        <v>65</v>
      </c>
      <c r="E55" s="106" t="s">
        <v>79</v>
      </c>
      <c r="F55" s="107">
        <v>521521</v>
      </c>
      <c r="G55" s="108">
        <v>350000</v>
      </c>
      <c r="H55" s="106" t="s">
        <v>74</v>
      </c>
      <c r="I55" s="106" t="s">
        <v>84</v>
      </c>
      <c r="J55" s="109">
        <v>44363</v>
      </c>
    </row>
    <row r="56" spans="1:10" ht="15">
      <c r="A56" s="106" t="s">
        <v>77</v>
      </c>
      <c r="B56" s="106" t="s">
        <v>233</v>
      </c>
      <c r="C56" s="106" t="s">
        <v>59</v>
      </c>
      <c r="D56" s="106" t="s">
        <v>64</v>
      </c>
      <c r="E56" s="106" t="s">
        <v>79</v>
      </c>
      <c r="F56" s="107">
        <v>521867</v>
      </c>
      <c r="G56" s="108">
        <v>525000</v>
      </c>
      <c r="H56" s="106" t="s">
        <v>74</v>
      </c>
      <c r="I56" s="106" t="s">
        <v>84</v>
      </c>
      <c r="J56" s="109">
        <v>44372</v>
      </c>
    </row>
    <row r="57" spans="1:10" ht="15">
      <c r="A57" s="106" t="s">
        <v>77</v>
      </c>
      <c r="B57" s="106" t="s">
        <v>233</v>
      </c>
      <c r="C57" s="106" t="s">
        <v>59</v>
      </c>
      <c r="D57" s="106" t="s">
        <v>64</v>
      </c>
      <c r="E57" s="106" t="s">
        <v>79</v>
      </c>
      <c r="F57" s="107">
        <v>521095</v>
      </c>
      <c r="G57" s="108">
        <v>580000</v>
      </c>
      <c r="H57" s="106" t="s">
        <v>74</v>
      </c>
      <c r="I57" s="106" t="s">
        <v>84</v>
      </c>
      <c r="J57" s="109">
        <v>44350</v>
      </c>
    </row>
    <row r="58" spans="1:10" ht="15">
      <c r="A58" s="106" t="s">
        <v>77</v>
      </c>
      <c r="B58" s="106" t="s">
        <v>233</v>
      </c>
      <c r="C58" s="106" t="s">
        <v>59</v>
      </c>
      <c r="D58" s="106" t="s">
        <v>65</v>
      </c>
      <c r="E58" s="106" t="s">
        <v>75</v>
      </c>
      <c r="F58" s="107">
        <v>521585</v>
      </c>
      <c r="G58" s="108">
        <v>1195000</v>
      </c>
      <c r="H58" s="106" t="s">
        <v>74</v>
      </c>
      <c r="I58" s="106" t="s">
        <v>84</v>
      </c>
      <c r="J58" s="109">
        <v>44364</v>
      </c>
    </row>
    <row r="59" spans="1:10" ht="15">
      <c r="A59" s="106" t="s">
        <v>77</v>
      </c>
      <c r="B59" s="106" t="s">
        <v>233</v>
      </c>
      <c r="C59" s="106" t="s">
        <v>92</v>
      </c>
      <c r="D59" s="106" t="s">
        <v>93</v>
      </c>
      <c r="E59" s="106" t="s">
        <v>72</v>
      </c>
      <c r="F59" s="107">
        <v>521288</v>
      </c>
      <c r="G59" s="108">
        <v>189000</v>
      </c>
      <c r="H59" s="106" t="s">
        <v>74</v>
      </c>
      <c r="I59" s="106" t="s">
        <v>84</v>
      </c>
      <c r="J59" s="109">
        <v>44356</v>
      </c>
    </row>
    <row r="60" spans="1:10" ht="15">
      <c r="A60" s="106" t="s">
        <v>77</v>
      </c>
      <c r="B60" s="106" t="s">
        <v>233</v>
      </c>
      <c r="C60" s="106" t="s">
        <v>89</v>
      </c>
      <c r="D60" s="106" t="s">
        <v>90</v>
      </c>
      <c r="E60" s="106" t="s">
        <v>79</v>
      </c>
      <c r="F60" s="107">
        <v>521484</v>
      </c>
      <c r="G60" s="108">
        <v>225000</v>
      </c>
      <c r="H60" s="106" t="s">
        <v>74</v>
      </c>
      <c r="I60" s="106" t="s">
        <v>84</v>
      </c>
      <c r="J60" s="109">
        <v>44362</v>
      </c>
    </row>
    <row r="61" spans="1:10" ht="15">
      <c r="A61" s="106" t="s">
        <v>77</v>
      </c>
      <c r="B61" s="106" t="s">
        <v>233</v>
      </c>
      <c r="C61" s="106" t="s">
        <v>59</v>
      </c>
      <c r="D61" s="106" t="s">
        <v>65</v>
      </c>
      <c r="E61" s="106" t="s">
        <v>79</v>
      </c>
      <c r="F61" s="107">
        <v>521320</v>
      </c>
      <c r="G61" s="108">
        <v>499500</v>
      </c>
      <c r="H61" s="106" t="s">
        <v>74</v>
      </c>
      <c r="I61" s="106" t="s">
        <v>84</v>
      </c>
      <c r="J61" s="109">
        <v>44357</v>
      </c>
    </row>
    <row r="62" spans="1:10" ht="15">
      <c r="A62" s="106" t="s">
        <v>77</v>
      </c>
      <c r="B62" s="106" t="s">
        <v>233</v>
      </c>
      <c r="C62" s="106" t="s">
        <v>95</v>
      </c>
      <c r="D62" s="106" t="s">
        <v>96</v>
      </c>
      <c r="E62" s="106" t="s">
        <v>79</v>
      </c>
      <c r="F62" s="107">
        <v>521411</v>
      </c>
      <c r="G62" s="108">
        <v>515000</v>
      </c>
      <c r="H62" s="106" t="s">
        <v>74</v>
      </c>
      <c r="I62" s="106" t="s">
        <v>84</v>
      </c>
      <c r="J62" s="109">
        <v>44361</v>
      </c>
    </row>
    <row r="63" spans="1:10" ht="15">
      <c r="A63" s="106" t="s">
        <v>77</v>
      </c>
      <c r="B63" s="106" t="s">
        <v>233</v>
      </c>
      <c r="C63" s="106" t="s">
        <v>59</v>
      </c>
      <c r="D63" s="106" t="s">
        <v>65</v>
      </c>
      <c r="E63" s="106" t="s">
        <v>79</v>
      </c>
      <c r="F63" s="107">
        <v>521403</v>
      </c>
      <c r="G63" s="108">
        <v>627478</v>
      </c>
      <c r="H63" s="106" t="s">
        <v>84</v>
      </c>
      <c r="I63" s="106" t="s">
        <v>84</v>
      </c>
      <c r="J63" s="109">
        <v>44358</v>
      </c>
    </row>
    <row r="64" spans="1:10" ht="15">
      <c r="A64" s="106" t="s">
        <v>77</v>
      </c>
      <c r="B64" s="106" t="s">
        <v>233</v>
      </c>
      <c r="C64" s="106" t="s">
        <v>59</v>
      </c>
      <c r="D64" s="106" t="s">
        <v>64</v>
      </c>
      <c r="E64" s="106" t="s">
        <v>79</v>
      </c>
      <c r="F64" s="107">
        <v>521524</v>
      </c>
      <c r="G64" s="108">
        <v>349600</v>
      </c>
      <c r="H64" s="106" t="s">
        <v>74</v>
      </c>
      <c r="I64" s="106" t="s">
        <v>84</v>
      </c>
      <c r="J64" s="109">
        <v>44363</v>
      </c>
    </row>
    <row r="65" spans="1:10" ht="15">
      <c r="A65" s="106" t="s">
        <v>77</v>
      </c>
      <c r="B65" s="106" t="s">
        <v>233</v>
      </c>
      <c r="C65" s="106" t="s">
        <v>59</v>
      </c>
      <c r="D65" s="106" t="s">
        <v>64</v>
      </c>
      <c r="E65" s="106" t="s">
        <v>79</v>
      </c>
      <c r="F65" s="107">
        <v>521531</v>
      </c>
      <c r="G65" s="108">
        <v>842000</v>
      </c>
      <c r="H65" s="106" t="s">
        <v>74</v>
      </c>
      <c r="I65" s="106" t="s">
        <v>84</v>
      </c>
      <c r="J65" s="109">
        <v>44363</v>
      </c>
    </row>
    <row r="66" spans="1:10" ht="15">
      <c r="A66" s="106" t="s">
        <v>77</v>
      </c>
      <c r="B66" s="106" t="s">
        <v>233</v>
      </c>
      <c r="C66" s="106" t="s">
        <v>59</v>
      </c>
      <c r="D66" s="106" t="s">
        <v>64</v>
      </c>
      <c r="E66" s="106" t="s">
        <v>72</v>
      </c>
      <c r="F66" s="107">
        <v>521247</v>
      </c>
      <c r="G66" s="108">
        <v>371462</v>
      </c>
      <c r="H66" s="106" t="s">
        <v>84</v>
      </c>
      <c r="I66" s="106" t="s">
        <v>84</v>
      </c>
      <c r="J66" s="109">
        <v>44355</v>
      </c>
    </row>
    <row r="67" spans="1:10" ht="15">
      <c r="A67" s="106" t="s">
        <v>77</v>
      </c>
      <c r="B67" s="106" t="s">
        <v>233</v>
      </c>
      <c r="C67" s="106" t="s">
        <v>89</v>
      </c>
      <c r="D67" s="106" t="s">
        <v>90</v>
      </c>
      <c r="E67" s="106" t="s">
        <v>85</v>
      </c>
      <c r="F67" s="107">
        <v>521864</v>
      </c>
      <c r="G67" s="108">
        <v>150000</v>
      </c>
      <c r="H67" s="106" t="s">
        <v>74</v>
      </c>
      <c r="I67" s="106" t="s">
        <v>84</v>
      </c>
      <c r="J67" s="109">
        <v>44372</v>
      </c>
    </row>
    <row r="68" spans="1:10" ht="15">
      <c r="A68" s="106" t="s">
        <v>77</v>
      </c>
      <c r="B68" s="106" t="s">
        <v>233</v>
      </c>
      <c r="C68" s="106" t="s">
        <v>59</v>
      </c>
      <c r="D68" s="106" t="s">
        <v>81</v>
      </c>
      <c r="E68" s="106" t="s">
        <v>79</v>
      </c>
      <c r="F68" s="107">
        <v>521050</v>
      </c>
      <c r="G68" s="108">
        <v>390000</v>
      </c>
      <c r="H68" s="106" t="s">
        <v>74</v>
      </c>
      <c r="I68" s="106" t="s">
        <v>84</v>
      </c>
      <c r="J68" s="109">
        <v>44349</v>
      </c>
    </row>
    <row r="69" spans="1:10" ht="15">
      <c r="A69" s="106" t="s">
        <v>77</v>
      </c>
      <c r="B69" s="106" t="s">
        <v>233</v>
      </c>
      <c r="C69" s="106" t="s">
        <v>95</v>
      </c>
      <c r="D69" s="106" t="s">
        <v>96</v>
      </c>
      <c r="E69" s="106" t="s">
        <v>79</v>
      </c>
      <c r="F69" s="107">
        <v>521409</v>
      </c>
      <c r="G69" s="108">
        <v>381000</v>
      </c>
      <c r="H69" s="106" t="s">
        <v>74</v>
      </c>
      <c r="I69" s="106" t="s">
        <v>84</v>
      </c>
      <c r="J69" s="109">
        <v>44358</v>
      </c>
    </row>
    <row r="70" spans="1:10" ht="15">
      <c r="A70" s="106" t="s">
        <v>77</v>
      </c>
      <c r="B70" s="106" t="s">
        <v>233</v>
      </c>
      <c r="C70" s="106" t="s">
        <v>59</v>
      </c>
      <c r="D70" s="106" t="s">
        <v>64</v>
      </c>
      <c r="E70" s="106" t="s">
        <v>78</v>
      </c>
      <c r="F70" s="107">
        <v>521001</v>
      </c>
      <c r="G70" s="108">
        <v>325000</v>
      </c>
      <c r="H70" s="106" t="s">
        <v>74</v>
      </c>
      <c r="I70" s="106" t="s">
        <v>84</v>
      </c>
      <c r="J70" s="109">
        <v>44348</v>
      </c>
    </row>
    <row r="71" spans="1:10" ht="15">
      <c r="A71" s="106" t="s">
        <v>77</v>
      </c>
      <c r="B71" s="106" t="s">
        <v>233</v>
      </c>
      <c r="C71" s="106" t="s">
        <v>59</v>
      </c>
      <c r="D71" s="106" t="s">
        <v>65</v>
      </c>
      <c r="E71" s="106" t="s">
        <v>79</v>
      </c>
      <c r="F71" s="107">
        <v>521078</v>
      </c>
      <c r="G71" s="108">
        <v>250000</v>
      </c>
      <c r="H71" s="106" t="s">
        <v>74</v>
      </c>
      <c r="I71" s="106" t="s">
        <v>84</v>
      </c>
      <c r="J71" s="109">
        <v>44350</v>
      </c>
    </row>
    <row r="72" spans="1:10" ht="15">
      <c r="A72" s="106" t="s">
        <v>77</v>
      </c>
      <c r="B72" s="106" t="s">
        <v>233</v>
      </c>
      <c r="C72" s="106" t="s">
        <v>59</v>
      </c>
      <c r="D72" s="106" t="s">
        <v>64</v>
      </c>
      <c r="E72" s="106" t="s">
        <v>79</v>
      </c>
      <c r="F72" s="107">
        <v>521773</v>
      </c>
      <c r="G72" s="108">
        <v>450000</v>
      </c>
      <c r="H72" s="106" t="s">
        <v>74</v>
      </c>
      <c r="I72" s="106" t="s">
        <v>84</v>
      </c>
      <c r="J72" s="109">
        <v>44369</v>
      </c>
    </row>
    <row r="73" spans="1:10" ht="15">
      <c r="A73" s="106" t="s">
        <v>77</v>
      </c>
      <c r="B73" s="106" t="s">
        <v>233</v>
      </c>
      <c r="C73" s="106" t="s">
        <v>59</v>
      </c>
      <c r="D73" s="106" t="s">
        <v>65</v>
      </c>
      <c r="E73" s="106" t="s">
        <v>79</v>
      </c>
      <c r="F73" s="107">
        <v>521650</v>
      </c>
      <c r="G73" s="108">
        <v>1001000</v>
      </c>
      <c r="H73" s="106" t="s">
        <v>74</v>
      </c>
      <c r="I73" s="106" t="s">
        <v>84</v>
      </c>
      <c r="J73" s="109">
        <v>44368</v>
      </c>
    </row>
    <row r="74" spans="1:10" ht="15">
      <c r="A74" s="106" t="s">
        <v>77</v>
      </c>
      <c r="B74" s="106" t="s">
        <v>233</v>
      </c>
      <c r="C74" s="106" t="s">
        <v>59</v>
      </c>
      <c r="D74" s="106" t="s">
        <v>64</v>
      </c>
      <c r="E74" s="106" t="s">
        <v>79</v>
      </c>
      <c r="F74" s="107">
        <v>522155</v>
      </c>
      <c r="G74" s="108">
        <v>652000</v>
      </c>
      <c r="H74" s="106" t="s">
        <v>74</v>
      </c>
      <c r="I74" s="106" t="s">
        <v>84</v>
      </c>
      <c r="J74" s="109">
        <v>44377</v>
      </c>
    </row>
    <row r="75" spans="1:10" ht="15">
      <c r="A75" s="106" t="s">
        <v>77</v>
      </c>
      <c r="B75" s="106" t="s">
        <v>233</v>
      </c>
      <c r="C75" s="106" t="s">
        <v>89</v>
      </c>
      <c r="D75" s="106" t="s">
        <v>90</v>
      </c>
      <c r="E75" s="106" t="s">
        <v>79</v>
      </c>
      <c r="F75" s="107">
        <v>521172</v>
      </c>
      <c r="G75" s="108">
        <v>360000</v>
      </c>
      <c r="H75" s="106" t="s">
        <v>74</v>
      </c>
      <c r="I75" s="106" t="s">
        <v>84</v>
      </c>
      <c r="J75" s="109">
        <v>44354</v>
      </c>
    </row>
    <row r="76" spans="1:10" ht="15">
      <c r="A76" s="106" t="s">
        <v>77</v>
      </c>
      <c r="B76" s="106" t="s">
        <v>233</v>
      </c>
      <c r="C76" s="106" t="s">
        <v>59</v>
      </c>
      <c r="D76" s="106" t="s">
        <v>64</v>
      </c>
      <c r="E76" s="106" t="s">
        <v>79</v>
      </c>
      <c r="F76" s="107">
        <v>521670</v>
      </c>
      <c r="G76" s="108">
        <v>580000</v>
      </c>
      <c r="H76" s="106" t="s">
        <v>74</v>
      </c>
      <c r="I76" s="106" t="s">
        <v>84</v>
      </c>
      <c r="J76" s="109">
        <v>44368</v>
      </c>
    </row>
    <row r="77" spans="1:10" ht="15">
      <c r="A77" s="106" t="s">
        <v>77</v>
      </c>
      <c r="B77" s="106" t="s">
        <v>233</v>
      </c>
      <c r="C77" s="106" t="s">
        <v>59</v>
      </c>
      <c r="D77" s="106" t="s">
        <v>65</v>
      </c>
      <c r="E77" s="106" t="s">
        <v>79</v>
      </c>
      <c r="F77" s="107">
        <v>521154</v>
      </c>
      <c r="G77" s="108">
        <v>395500</v>
      </c>
      <c r="H77" s="106" t="s">
        <v>74</v>
      </c>
      <c r="I77" s="106" t="s">
        <v>84</v>
      </c>
      <c r="J77" s="109">
        <v>44354</v>
      </c>
    </row>
    <row r="78" spans="1:10" ht="15">
      <c r="A78" s="106" t="s">
        <v>77</v>
      </c>
      <c r="B78" s="106" t="s">
        <v>233</v>
      </c>
      <c r="C78" s="106" t="s">
        <v>59</v>
      </c>
      <c r="D78" s="106" t="s">
        <v>65</v>
      </c>
      <c r="E78" s="106" t="s">
        <v>85</v>
      </c>
      <c r="F78" s="107">
        <v>522126</v>
      </c>
      <c r="G78" s="108">
        <v>290000</v>
      </c>
      <c r="H78" s="106" t="s">
        <v>74</v>
      </c>
      <c r="I78" s="106" t="s">
        <v>84</v>
      </c>
      <c r="J78" s="109">
        <v>44377</v>
      </c>
    </row>
    <row r="79" spans="1:10" ht="15">
      <c r="A79" s="106" t="s">
        <v>77</v>
      </c>
      <c r="B79" s="106" t="s">
        <v>233</v>
      </c>
      <c r="C79" s="106" t="s">
        <v>59</v>
      </c>
      <c r="D79" s="106" t="s">
        <v>81</v>
      </c>
      <c r="E79" s="106" t="s">
        <v>79</v>
      </c>
      <c r="F79" s="107">
        <v>521570</v>
      </c>
      <c r="G79" s="108">
        <v>515000</v>
      </c>
      <c r="H79" s="106" t="s">
        <v>74</v>
      </c>
      <c r="I79" s="106" t="s">
        <v>84</v>
      </c>
      <c r="J79" s="109">
        <v>44364</v>
      </c>
    </row>
    <row r="80" spans="1:10" ht="15">
      <c r="A80" s="106" t="s">
        <v>77</v>
      </c>
      <c r="B80" s="106" t="s">
        <v>233</v>
      </c>
      <c r="C80" s="106" t="s">
        <v>59</v>
      </c>
      <c r="D80" s="106" t="s">
        <v>65</v>
      </c>
      <c r="E80" s="106" t="s">
        <v>79</v>
      </c>
      <c r="F80" s="107">
        <v>521175</v>
      </c>
      <c r="G80" s="108">
        <v>350000</v>
      </c>
      <c r="H80" s="106" t="s">
        <v>74</v>
      </c>
      <c r="I80" s="106" t="s">
        <v>84</v>
      </c>
      <c r="J80" s="109">
        <v>44354</v>
      </c>
    </row>
    <row r="81" spans="1:10" ht="15">
      <c r="A81" s="106" t="s">
        <v>77</v>
      </c>
      <c r="B81" s="106" t="s">
        <v>233</v>
      </c>
      <c r="C81" s="106" t="s">
        <v>59</v>
      </c>
      <c r="D81" s="106" t="s">
        <v>64</v>
      </c>
      <c r="E81" s="106" t="s">
        <v>79</v>
      </c>
      <c r="F81" s="107">
        <v>521754</v>
      </c>
      <c r="G81" s="108">
        <v>389000</v>
      </c>
      <c r="H81" s="106" t="s">
        <v>74</v>
      </c>
      <c r="I81" s="106" t="s">
        <v>84</v>
      </c>
      <c r="J81" s="109">
        <v>44369</v>
      </c>
    </row>
    <row r="82" spans="1:10" ht="15">
      <c r="A82" s="106" t="s">
        <v>77</v>
      </c>
      <c r="B82" s="106" t="s">
        <v>233</v>
      </c>
      <c r="C82" s="106" t="s">
        <v>59</v>
      </c>
      <c r="D82" s="106" t="s">
        <v>64</v>
      </c>
      <c r="E82" s="106" t="s">
        <v>72</v>
      </c>
      <c r="F82" s="107">
        <v>521132</v>
      </c>
      <c r="G82" s="108">
        <v>350035</v>
      </c>
      <c r="H82" s="106" t="s">
        <v>84</v>
      </c>
      <c r="I82" s="106" t="s">
        <v>84</v>
      </c>
      <c r="J82" s="109">
        <v>44351</v>
      </c>
    </row>
    <row r="83" spans="1:10" ht="15">
      <c r="A83" s="106" t="s">
        <v>77</v>
      </c>
      <c r="B83" s="106" t="s">
        <v>233</v>
      </c>
      <c r="C83" s="106" t="s">
        <v>59</v>
      </c>
      <c r="D83" s="106" t="s">
        <v>65</v>
      </c>
      <c r="E83" s="106" t="s">
        <v>79</v>
      </c>
      <c r="F83" s="107">
        <v>521808</v>
      </c>
      <c r="G83" s="108">
        <v>390000</v>
      </c>
      <c r="H83" s="106" t="s">
        <v>74</v>
      </c>
      <c r="I83" s="106" t="s">
        <v>84</v>
      </c>
      <c r="J83" s="109">
        <v>44370</v>
      </c>
    </row>
    <row r="84" spans="1:10" ht="15">
      <c r="A84" s="106" t="s">
        <v>77</v>
      </c>
      <c r="B84" s="106" t="s">
        <v>233</v>
      </c>
      <c r="C84" s="106" t="s">
        <v>59</v>
      </c>
      <c r="D84" s="106" t="s">
        <v>81</v>
      </c>
      <c r="E84" s="106" t="s">
        <v>78</v>
      </c>
      <c r="F84" s="107">
        <v>521128</v>
      </c>
      <c r="G84" s="108">
        <v>350000</v>
      </c>
      <c r="H84" s="106" t="s">
        <v>74</v>
      </c>
      <c r="I84" s="106" t="s">
        <v>84</v>
      </c>
      <c r="J84" s="109">
        <v>44351</v>
      </c>
    </row>
    <row r="85" spans="1:10" ht="15">
      <c r="A85" s="106" t="s">
        <v>77</v>
      </c>
      <c r="B85" s="106" t="s">
        <v>233</v>
      </c>
      <c r="C85" s="106" t="s">
        <v>59</v>
      </c>
      <c r="D85" s="106" t="s">
        <v>64</v>
      </c>
      <c r="E85" s="106" t="s">
        <v>79</v>
      </c>
      <c r="F85" s="107">
        <v>521083</v>
      </c>
      <c r="G85" s="108">
        <v>730000</v>
      </c>
      <c r="H85" s="106" t="s">
        <v>74</v>
      </c>
      <c r="I85" s="106" t="s">
        <v>84</v>
      </c>
      <c r="J85" s="109">
        <v>44350</v>
      </c>
    </row>
    <row r="86" spans="1:10" ht="15">
      <c r="A86" s="106" t="s">
        <v>77</v>
      </c>
      <c r="B86" s="106" t="s">
        <v>233</v>
      </c>
      <c r="C86" s="106" t="s">
        <v>59</v>
      </c>
      <c r="D86" s="106" t="s">
        <v>64</v>
      </c>
      <c r="E86" s="106" t="s">
        <v>79</v>
      </c>
      <c r="F86" s="107">
        <v>522120</v>
      </c>
      <c r="G86" s="108">
        <v>613281</v>
      </c>
      <c r="H86" s="106" t="s">
        <v>84</v>
      </c>
      <c r="I86" s="106" t="s">
        <v>84</v>
      </c>
      <c r="J86" s="109">
        <v>44377</v>
      </c>
    </row>
    <row r="87" spans="1:10" ht="15">
      <c r="A87" s="106" t="s">
        <v>77</v>
      </c>
      <c r="B87" s="106" t="s">
        <v>233</v>
      </c>
      <c r="C87" s="106" t="s">
        <v>59</v>
      </c>
      <c r="D87" s="106" t="s">
        <v>64</v>
      </c>
      <c r="E87" s="106" t="s">
        <v>79</v>
      </c>
      <c r="F87" s="107">
        <v>521139</v>
      </c>
      <c r="G87" s="108">
        <v>925000</v>
      </c>
      <c r="H87" s="106" t="s">
        <v>74</v>
      </c>
      <c r="I87" s="106" t="s">
        <v>84</v>
      </c>
      <c r="J87" s="109">
        <v>44351</v>
      </c>
    </row>
    <row r="88" spans="1:10" ht="15">
      <c r="A88" s="106" t="s">
        <v>77</v>
      </c>
      <c r="B88" s="106" t="s">
        <v>233</v>
      </c>
      <c r="C88" s="106" t="s">
        <v>59</v>
      </c>
      <c r="D88" s="106" t="s">
        <v>65</v>
      </c>
      <c r="E88" s="106" t="s">
        <v>79</v>
      </c>
      <c r="F88" s="107">
        <v>521677</v>
      </c>
      <c r="G88" s="108">
        <v>425000</v>
      </c>
      <c r="H88" s="106" t="s">
        <v>74</v>
      </c>
      <c r="I88" s="106" t="s">
        <v>84</v>
      </c>
      <c r="J88" s="109">
        <v>44368</v>
      </c>
    </row>
    <row r="89" spans="1:10" ht="15">
      <c r="A89" s="106" t="s">
        <v>77</v>
      </c>
      <c r="B89" s="106" t="s">
        <v>233</v>
      </c>
      <c r="C89" s="106" t="s">
        <v>59</v>
      </c>
      <c r="D89" s="106" t="s">
        <v>65</v>
      </c>
      <c r="E89" s="106" t="s">
        <v>79</v>
      </c>
      <c r="F89" s="107">
        <v>521653</v>
      </c>
      <c r="G89" s="108">
        <v>215000</v>
      </c>
      <c r="H89" s="106" t="s">
        <v>74</v>
      </c>
      <c r="I89" s="106" t="s">
        <v>84</v>
      </c>
      <c r="J89" s="109">
        <v>44368</v>
      </c>
    </row>
    <row r="90" spans="1:10" ht="15">
      <c r="A90" s="106" t="s">
        <v>41</v>
      </c>
      <c r="B90" s="106" t="s">
        <v>234</v>
      </c>
      <c r="C90" s="106" t="s">
        <v>59</v>
      </c>
      <c r="D90" s="106" t="s">
        <v>63</v>
      </c>
      <c r="E90" s="106" t="s">
        <v>79</v>
      </c>
      <c r="F90" s="107">
        <v>521425</v>
      </c>
      <c r="G90" s="108">
        <v>405000</v>
      </c>
      <c r="H90" s="106" t="s">
        <v>74</v>
      </c>
      <c r="I90" s="106" t="s">
        <v>84</v>
      </c>
      <c r="J90" s="109">
        <v>44361</v>
      </c>
    </row>
    <row r="91" spans="1:10" ht="15">
      <c r="A91" s="106" t="s">
        <v>41</v>
      </c>
      <c r="B91" s="106" t="s">
        <v>234</v>
      </c>
      <c r="C91" s="106" t="s">
        <v>59</v>
      </c>
      <c r="D91" s="106" t="s">
        <v>86</v>
      </c>
      <c r="E91" s="106" t="s">
        <v>79</v>
      </c>
      <c r="F91" s="107">
        <v>521421</v>
      </c>
      <c r="G91" s="108">
        <v>888000</v>
      </c>
      <c r="H91" s="106" t="s">
        <v>74</v>
      </c>
      <c r="I91" s="106" t="s">
        <v>84</v>
      </c>
      <c r="J91" s="109">
        <v>44361</v>
      </c>
    </row>
    <row r="92" spans="1:10" ht="15">
      <c r="A92" s="106" t="s">
        <v>41</v>
      </c>
      <c r="B92" s="106" t="s">
        <v>234</v>
      </c>
      <c r="C92" s="106" t="s">
        <v>59</v>
      </c>
      <c r="D92" s="106" t="s">
        <v>63</v>
      </c>
      <c r="E92" s="106" t="s">
        <v>79</v>
      </c>
      <c r="F92" s="107">
        <v>521387</v>
      </c>
      <c r="G92" s="108">
        <v>424000</v>
      </c>
      <c r="H92" s="106" t="s">
        <v>74</v>
      </c>
      <c r="I92" s="106" t="s">
        <v>84</v>
      </c>
      <c r="J92" s="109">
        <v>44358</v>
      </c>
    </row>
    <row r="93" spans="1:10" ht="15">
      <c r="A93" s="106" t="s">
        <v>41</v>
      </c>
      <c r="B93" s="106" t="s">
        <v>234</v>
      </c>
      <c r="C93" s="106" t="s">
        <v>59</v>
      </c>
      <c r="D93" s="106" t="s">
        <v>63</v>
      </c>
      <c r="E93" s="106" t="s">
        <v>75</v>
      </c>
      <c r="F93" s="107">
        <v>521385</v>
      </c>
      <c r="G93" s="108">
        <v>360000</v>
      </c>
      <c r="H93" s="106" t="s">
        <v>74</v>
      </c>
      <c r="I93" s="106" t="s">
        <v>84</v>
      </c>
      <c r="J93" s="109">
        <v>44358</v>
      </c>
    </row>
    <row r="94" spans="1:10" ht="15">
      <c r="A94" s="106" t="s">
        <v>41</v>
      </c>
      <c r="B94" s="106" t="s">
        <v>234</v>
      </c>
      <c r="C94" s="106" t="s">
        <v>59</v>
      </c>
      <c r="D94" s="106" t="s">
        <v>63</v>
      </c>
      <c r="E94" s="106" t="s">
        <v>79</v>
      </c>
      <c r="F94" s="107">
        <v>521516</v>
      </c>
      <c r="G94" s="108">
        <v>360000</v>
      </c>
      <c r="H94" s="106" t="s">
        <v>74</v>
      </c>
      <c r="I94" s="106" t="s">
        <v>84</v>
      </c>
      <c r="J94" s="109">
        <v>44363</v>
      </c>
    </row>
    <row r="95" spans="1:10" ht="15">
      <c r="A95" s="106" t="s">
        <v>41</v>
      </c>
      <c r="B95" s="106" t="s">
        <v>234</v>
      </c>
      <c r="C95" s="106" t="s">
        <v>66</v>
      </c>
      <c r="D95" s="106" t="s">
        <v>113</v>
      </c>
      <c r="E95" s="106" t="s">
        <v>79</v>
      </c>
      <c r="F95" s="107">
        <v>521862</v>
      </c>
      <c r="G95" s="108">
        <v>800000</v>
      </c>
      <c r="H95" s="106" t="s">
        <v>74</v>
      </c>
      <c r="I95" s="106" t="s">
        <v>84</v>
      </c>
      <c r="J95" s="109">
        <v>44372</v>
      </c>
    </row>
    <row r="96" spans="1:10" ht="15">
      <c r="A96" s="106" t="s">
        <v>41</v>
      </c>
      <c r="B96" s="106" t="s">
        <v>234</v>
      </c>
      <c r="C96" s="106" t="s">
        <v>59</v>
      </c>
      <c r="D96" s="106" t="s">
        <v>86</v>
      </c>
      <c r="E96" s="106" t="s">
        <v>79</v>
      </c>
      <c r="F96" s="107">
        <v>522129</v>
      </c>
      <c r="G96" s="108">
        <v>515000</v>
      </c>
      <c r="H96" s="106" t="s">
        <v>74</v>
      </c>
      <c r="I96" s="106" t="s">
        <v>84</v>
      </c>
      <c r="J96" s="109">
        <v>44377</v>
      </c>
    </row>
    <row r="97" spans="1:10" ht="15">
      <c r="A97" s="106" t="s">
        <v>41</v>
      </c>
      <c r="B97" s="106" t="s">
        <v>234</v>
      </c>
      <c r="C97" s="106" t="s">
        <v>59</v>
      </c>
      <c r="D97" s="106" t="s">
        <v>86</v>
      </c>
      <c r="E97" s="106" t="s">
        <v>72</v>
      </c>
      <c r="F97" s="107">
        <v>522090</v>
      </c>
      <c r="G97" s="108">
        <v>391000</v>
      </c>
      <c r="H97" s="106" t="s">
        <v>74</v>
      </c>
      <c r="I97" s="106" t="s">
        <v>84</v>
      </c>
      <c r="J97" s="109">
        <v>44377</v>
      </c>
    </row>
    <row r="98" spans="1:10" ht="15">
      <c r="A98" s="106" t="s">
        <v>41</v>
      </c>
      <c r="B98" s="106" t="s">
        <v>234</v>
      </c>
      <c r="C98" s="106" t="s">
        <v>59</v>
      </c>
      <c r="D98" s="106" t="s">
        <v>63</v>
      </c>
      <c r="E98" s="106" t="s">
        <v>79</v>
      </c>
      <c r="F98" s="107">
        <v>521457</v>
      </c>
      <c r="G98" s="108">
        <v>182000</v>
      </c>
      <c r="H98" s="106" t="s">
        <v>74</v>
      </c>
      <c r="I98" s="106" t="s">
        <v>84</v>
      </c>
      <c r="J98" s="109">
        <v>44361</v>
      </c>
    </row>
    <row r="99" spans="1:10" ht="15">
      <c r="A99" s="106" t="s">
        <v>41</v>
      </c>
      <c r="B99" s="106" t="s">
        <v>234</v>
      </c>
      <c r="C99" s="106" t="s">
        <v>59</v>
      </c>
      <c r="D99" s="106" t="s">
        <v>86</v>
      </c>
      <c r="E99" s="106" t="s">
        <v>72</v>
      </c>
      <c r="F99" s="107">
        <v>521679</v>
      </c>
      <c r="G99" s="108">
        <v>250000</v>
      </c>
      <c r="H99" s="106" t="s">
        <v>74</v>
      </c>
      <c r="I99" s="106" t="s">
        <v>84</v>
      </c>
      <c r="J99" s="109">
        <v>44368</v>
      </c>
    </row>
    <row r="100" spans="1:10" ht="15">
      <c r="A100" s="106" t="s">
        <v>41</v>
      </c>
      <c r="B100" s="106" t="s">
        <v>234</v>
      </c>
      <c r="C100" s="106" t="s">
        <v>59</v>
      </c>
      <c r="D100" s="106" t="s">
        <v>63</v>
      </c>
      <c r="E100" s="106" t="s">
        <v>79</v>
      </c>
      <c r="F100" s="107">
        <v>522116</v>
      </c>
      <c r="G100" s="108">
        <v>442000</v>
      </c>
      <c r="H100" s="106" t="s">
        <v>74</v>
      </c>
      <c r="I100" s="106" t="s">
        <v>84</v>
      </c>
      <c r="J100" s="109">
        <v>44377</v>
      </c>
    </row>
    <row r="101" spans="1:10" ht="15">
      <c r="A101" s="106" t="s">
        <v>41</v>
      </c>
      <c r="B101" s="106" t="s">
        <v>234</v>
      </c>
      <c r="C101" s="106" t="s">
        <v>59</v>
      </c>
      <c r="D101" s="106" t="s">
        <v>86</v>
      </c>
      <c r="E101" s="106" t="s">
        <v>78</v>
      </c>
      <c r="F101" s="107">
        <v>521460</v>
      </c>
      <c r="G101" s="108">
        <v>240000</v>
      </c>
      <c r="H101" s="106" t="s">
        <v>74</v>
      </c>
      <c r="I101" s="106" t="s">
        <v>84</v>
      </c>
      <c r="J101" s="109">
        <v>44361</v>
      </c>
    </row>
    <row r="102" spans="1:10" ht="15">
      <c r="A102" s="106" t="s">
        <v>41</v>
      </c>
      <c r="B102" s="106" t="s">
        <v>234</v>
      </c>
      <c r="C102" s="106" t="s">
        <v>59</v>
      </c>
      <c r="D102" s="106" t="s">
        <v>63</v>
      </c>
      <c r="E102" s="106" t="s">
        <v>79</v>
      </c>
      <c r="F102" s="107">
        <v>521690</v>
      </c>
      <c r="G102" s="108">
        <v>315000</v>
      </c>
      <c r="H102" s="106" t="s">
        <v>74</v>
      </c>
      <c r="I102" s="106" t="s">
        <v>84</v>
      </c>
      <c r="J102" s="109">
        <v>44368</v>
      </c>
    </row>
    <row r="103" spans="1:10" ht="15">
      <c r="A103" s="106" t="s">
        <v>41</v>
      </c>
      <c r="B103" s="106" t="s">
        <v>234</v>
      </c>
      <c r="C103" s="106" t="s">
        <v>59</v>
      </c>
      <c r="D103" s="106" t="s">
        <v>34</v>
      </c>
      <c r="E103" s="106" t="s">
        <v>75</v>
      </c>
      <c r="F103" s="107">
        <v>521487</v>
      </c>
      <c r="G103" s="108">
        <v>1300000</v>
      </c>
      <c r="H103" s="106" t="s">
        <v>74</v>
      </c>
      <c r="I103" s="106" t="s">
        <v>84</v>
      </c>
      <c r="J103" s="109">
        <v>44362</v>
      </c>
    </row>
    <row r="104" spans="1:10" ht="15">
      <c r="A104" s="106" t="s">
        <v>41</v>
      </c>
      <c r="B104" s="106" t="s">
        <v>234</v>
      </c>
      <c r="C104" s="106" t="s">
        <v>59</v>
      </c>
      <c r="D104" s="106" t="s">
        <v>86</v>
      </c>
      <c r="E104" s="106" t="s">
        <v>79</v>
      </c>
      <c r="F104" s="107">
        <v>521344</v>
      </c>
      <c r="G104" s="108">
        <v>453000</v>
      </c>
      <c r="H104" s="106" t="s">
        <v>74</v>
      </c>
      <c r="I104" s="106" t="s">
        <v>84</v>
      </c>
      <c r="J104" s="109">
        <v>44358</v>
      </c>
    </row>
    <row r="105" spans="1:10" ht="15">
      <c r="A105" s="106" t="s">
        <v>41</v>
      </c>
      <c r="B105" s="106" t="s">
        <v>234</v>
      </c>
      <c r="C105" s="106" t="s">
        <v>59</v>
      </c>
      <c r="D105" s="106" t="s">
        <v>86</v>
      </c>
      <c r="E105" s="106" t="s">
        <v>72</v>
      </c>
      <c r="F105" s="107">
        <v>521565</v>
      </c>
      <c r="G105" s="108">
        <v>155000</v>
      </c>
      <c r="H105" s="106" t="s">
        <v>74</v>
      </c>
      <c r="I105" s="106" t="s">
        <v>84</v>
      </c>
      <c r="J105" s="109">
        <v>44364</v>
      </c>
    </row>
    <row r="106" spans="1:10" ht="15">
      <c r="A106" s="106" t="s">
        <v>41</v>
      </c>
      <c r="B106" s="106" t="s">
        <v>234</v>
      </c>
      <c r="C106" s="106" t="s">
        <v>89</v>
      </c>
      <c r="D106" s="106" t="s">
        <v>103</v>
      </c>
      <c r="E106" s="106" t="s">
        <v>79</v>
      </c>
      <c r="F106" s="107">
        <v>521581</v>
      </c>
      <c r="G106" s="108">
        <v>460000</v>
      </c>
      <c r="H106" s="106" t="s">
        <v>74</v>
      </c>
      <c r="I106" s="106" t="s">
        <v>84</v>
      </c>
      <c r="J106" s="109">
        <v>44364</v>
      </c>
    </row>
    <row r="107" spans="1:10" ht="15">
      <c r="A107" s="106" t="s">
        <v>41</v>
      </c>
      <c r="B107" s="106" t="s">
        <v>234</v>
      </c>
      <c r="C107" s="106" t="s">
        <v>59</v>
      </c>
      <c r="D107" s="106" t="s">
        <v>63</v>
      </c>
      <c r="E107" s="106" t="s">
        <v>79</v>
      </c>
      <c r="F107" s="107">
        <v>521587</v>
      </c>
      <c r="G107" s="108">
        <v>300000</v>
      </c>
      <c r="H107" s="106" t="s">
        <v>74</v>
      </c>
      <c r="I107" s="106" t="s">
        <v>84</v>
      </c>
      <c r="J107" s="109">
        <v>44364</v>
      </c>
    </row>
    <row r="108" spans="1:10" ht="15">
      <c r="A108" s="106" t="s">
        <v>41</v>
      </c>
      <c r="B108" s="106" t="s">
        <v>234</v>
      </c>
      <c r="C108" s="106" t="s">
        <v>59</v>
      </c>
      <c r="D108" s="106" t="s">
        <v>86</v>
      </c>
      <c r="E108" s="106" t="s">
        <v>79</v>
      </c>
      <c r="F108" s="107">
        <v>521641</v>
      </c>
      <c r="G108" s="108">
        <v>425000</v>
      </c>
      <c r="H108" s="106" t="s">
        <v>74</v>
      </c>
      <c r="I108" s="106" t="s">
        <v>84</v>
      </c>
      <c r="J108" s="109">
        <v>44368</v>
      </c>
    </row>
    <row r="109" spans="1:10" ht="15">
      <c r="A109" s="106" t="s">
        <v>41</v>
      </c>
      <c r="B109" s="106" t="s">
        <v>234</v>
      </c>
      <c r="C109" s="106" t="s">
        <v>59</v>
      </c>
      <c r="D109" s="106" t="s">
        <v>63</v>
      </c>
      <c r="E109" s="106" t="s">
        <v>79</v>
      </c>
      <c r="F109" s="107">
        <v>522032</v>
      </c>
      <c r="G109" s="108">
        <v>1125000</v>
      </c>
      <c r="H109" s="106" t="s">
        <v>84</v>
      </c>
      <c r="I109" s="106" t="s">
        <v>84</v>
      </c>
      <c r="J109" s="109">
        <v>44375</v>
      </c>
    </row>
    <row r="110" spans="1:10" ht="15">
      <c r="A110" s="106" t="s">
        <v>41</v>
      </c>
      <c r="B110" s="106" t="s">
        <v>234</v>
      </c>
      <c r="C110" s="106" t="s">
        <v>27</v>
      </c>
      <c r="D110" s="106" t="s">
        <v>34</v>
      </c>
      <c r="E110" s="106" t="s">
        <v>75</v>
      </c>
      <c r="F110" s="107">
        <v>521669</v>
      </c>
      <c r="G110" s="108">
        <v>3250000</v>
      </c>
      <c r="H110" s="106" t="s">
        <v>74</v>
      </c>
      <c r="I110" s="106" t="s">
        <v>84</v>
      </c>
      <c r="J110" s="109">
        <v>44368</v>
      </c>
    </row>
    <row r="111" spans="1:10" ht="15">
      <c r="A111" s="106" t="s">
        <v>41</v>
      </c>
      <c r="B111" s="106" t="s">
        <v>234</v>
      </c>
      <c r="C111" s="106" t="s">
        <v>59</v>
      </c>
      <c r="D111" s="106" t="s">
        <v>63</v>
      </c>
      <c r="E111" s="106" t="s">
        <v>79</v>
      </c>
      <c r="F111" s="107">
        <v>521744</v>
      </c>
      <c r="G111" s="108">
        <v>250000</v>
      </c>
      <c r="H111" s="106" t="s">
        <v>74</v>
      </c>
      <c r="I111" s="106" t="s">
        <v>84</v>
      </c>
      <c r="J111" s="109">
        <v>44369</v>
      </c>
    </row>
    <row r="112" spans="1:10" ht="15">
      <c r="A112" s="106" t="s">
        <v>41</v>
      </c>
      <c r="B112" s="106" t="s">
        <v>234</v>
      </c>
      <c r="C112" s="106" t="s">
        <v>59</v>
      </c>
      <c r="D112" s="106" t="s">
        <v>86</v>
      </c>
      <c r="E112" s="106" t="s">
        <v>79</v>
      </c>
      <c r="F112" s="107">
        <v>521648</v>
      </c>
      <c r="G112" s="108">
        <v>420000</v>
      </c>
      <c r="H112" s="106" t="s">
        <v>74</v>
      </c>
      <c r="I112" s="106" t="s">
        <v>84</v>
      </c>
      <c r="J112" s="109">
        <v>44368</v>
      </c>
    </row>
    <row r="113" spans="1:10" ht="15">
      <c r="A113" s="106" t="s">
        <v>41</v>
      </c>
      <c r="B113" s="106" t="s">
        <v>234</v>
      </c>
      <c r="C113" s="106" t="s">
        <v>59</v>
      </c>
      <c r="D113" s="106" t="s">
        <v>86</v>
      </c>
      <c r="E113" s="106" t="s">
        <v>79</v>
      </c>
      <c r="F113" s="107">
        <v>521884</v>
      </c>
      <c r="G113" s="108">
        <v>740000</v>
      </c>
      <c r="H113" s="106" t="s">
        <v>74</v>
      </c>
      <c r="I113" s="106" t="s">
        <v>84</v>
      </c>
      <c r="J113" s="109">
        <v>44372</v>
      </c>
    </row>
    <row r="114" spans="1:10" ht="15">
      <c r="A114" s="106" t="s">
        <v>41</v>
      </c>
      <c r="B114" s="106" t="s">
        <v>234</v>
      </c>
      <c r="C114" s="106" t="s">
        <v>59</v>
      </c>
      <c r="D114" s="106" t="s">
        <v>63</v>
      </c>
      <c r="E114" s="106" t="s">
        <v>79</v>
      </c>
      <c r="F114" s="107">
        <v>521340</v>
      </c>
      <c r="G114" s="108">
        <v>689000</v>
      </c>
      <c r="H114" s="106" t="s">
        <v>74</v>
      </c>
      <c r="I114" s="106" t="s">
        <v>84</v>
      </c>
      <c r="J114" s="109">
        <v>44358</v>
      </c>
    </row>
    <row r="115" spans="1:10" ht="15">
      <c r="A115" s="106" t="s">
        <v>41</v>
      </c>
      <c r="B115" s="106" t="s">
        <v>234</v>
      </c>
      <c r="C115" s="106" t="s">
        <v>59</v>
      </c>
      <c r="D115" s="106" t="s">
        <v>86</v>
      </c>
      <c r="E115" s="106" t="s">
        <v>79</v>
      </c>
      <c r="F115" s="107">
        <v>521262</v>
      </c>
      <c r="G115" s="108">
        <v>385000</v>
      </c>
      <c r="H115" s="106" t="s">
        <v>74</v>
      </c>
      <c r="I115" s="106" t="s">
        <v>84</v>
      </c>
      <c r="J115" s="109">
        <v>44356</v>
      </c>
    </row>
    <row r="116" spans="1:10" ht="15">
      <c r="A116" s="106" t="s">
        <v>41</v>
      </c>
      <c r="B116" s="106" t="s">
        <v>234</v>
      </c>
      <c r="C116" s="106" t="s">
        <v>59</v>
      </c>
      <c r="D116" s="106" t="s">
        <v>63</v>
      </c>
      <c r="E116" s="106" t="s">
        <v>79</v>
      </c>
      <c r="F116" s="107">
        <v>521119</v>
      </c>
      <c r="G116" s="108">
        <v>550000</v>
      </c>
      <c r="H116" s="106" t="s">
        <v>74</v>
      </c>
      <c r="I116" s="106" t="s">
        <v>84</v>
      </c>
      <c r="J116" s="109">
        <v>44351</v>
      </c>
    </row>
    <row r="117" spans="1:10" ht="15">
      <c r="A117" s="106" t="s">
        <v>41</v>
      </c>
      <c r="B117" s="106" t="s">
        <v>234</v>
      </c>
      <c r="C117" s="106" t="s">
        <v>59</v>
      </c>
      <c r="D117" s="106" t="s">
        <v>63</v>
      </c>
      <c r="E117" s="106" t="s">
        <v>79</v>
      </c>
      <c r="F117" s="107">
        <v>521245</v>
      </c>
      <c r="G117" s="108">
        <v>349000</v>
      </c>
      <c r="H117" s="106" t="s">
        <v>74</v>
      </c>
      <c r="I117" s="106" t="s">
        <v>84</v>
      </c>
      <c r="J117" s="109">
        <v>44355</v>
      </c>
    </row>
    <row r="118" spans="1:10" ht="15">
      <c r="A118" s="106" t="s">
        <v>41</v>
      </c>
      <c r="B118" s="106" t="s">
        <v>234</v>
      </c>
      <c r="C118" s="106" t="s">
        <v>59</v>
      </c>
      <c r="D118" s="106" t="s">
        <v>63</v>
      </c>
      <c r="E118" s="106" t="s">
        <v>79</v>
      </c>
      <c r="F118" s="107">
        <v>521126</v>
      </c>
      <c r="G118" s="108">
        <v>517000</v>
      </c>
      <c r="H118" s="106" t="s">
        <v>74</v>
      </c>
      <c r="I118" s="106" t="s">
        <v>84</v>
      </c>
      <c r="J118" s="109">
        <v>44351</v>
      </c>
    </row>
    <row r="119" spans="1:10" ht="15">
      <c r="A119" s="106" t="s">
        <v>41</v>
      </c>
      <c r="B119" s="106" t="s">
        <v>234</v>
      </c>
      <c r="C119" s="106" t="s">
        <v>59</v>
      </c>
      <c r="D119" s="106" t="s">
        <v>86</v>
      </c>
      <c r="E119" s="106" t="s">
        <v>79</v>
      </c>
      <c r="F119" s="107">
        <v>521135</v>
      </c>
      <c r="G119" s="108">
        <v>450000</v>
      </c>
      <c r="H119" s="106" t="s">
        <v>74</v>
      </c>
      <c r="I119" s="106" t="s">
        <v>84</v>
      </c>
      <c r="J119" s="109">
        <v>44351</v>
      </c>
    </row>
    <row r="120" spans="1:10" ht="15">
      <c r="A120" s="106" t="s">
        <v>41</v>
      </c>
      <c r="B120" s="106" t="s">
        <v>234</v>
      </c>
      <c r="C120" s="106" t="s">
        <v>59</v>
      </c>
      <c r="D120" s="106" t="s">
        <v>86</v>
      </c>
      <c r="E120" s="106" t="s">
        <v>79</v>
      </c>
      <c r="F120" s="107">
        <v>521219</v>
      </c>
      <c r="G120" s="108">
        <v>605000</v>
      </c>
      <c r="H120" s="106" t="s">
        <v>74</v>
      </c>
      <c r="I120" s="106" t="s">
        <v>84</v>
      </c>
      <c r="J120" s="109">
        <v>44355</v>
      </c>
    </row>
    <row r="121" spans="1:10" ht="15">
      <c r="A121" s="106" t="s">
        <v>41</v>
      </c>
      <c r="B121" s="106" t="s">
        <v>234</v>
      </c>
      <c r="C121" s="106" t="s">
        <v>59</v>
      </c>
      <c r="D121" s="106" t="s">
        <v>86</v>
      </c>
      <c r="E121" s="106" t="s">
        <v>79</v>
      </c>
      <c r="F121" s="107">
        <v>521218</v>
      </c>
      <c r="G121" s="108">
        <v>510000</v>
      </c>
      <c r="H121" s="106" t="s">
        <v>74</v>
      </c>
      <c r="I121" s="106" t="s">
        <v>84</v>
      </c>
      <c r="J121" s="109">
        <v>44355</v>
      </c>
    </row>
    <row r="122" spans="1:10" ht="15">
      <c r="A122" s="106" t="s">
        <v>41</v>
      </c>
      <c r="B122" s="106" t="s">
        <v>234</v>
      </c>
      <c r="C122" s="106" t="s">
        <v>59</v>
      </c>
      <c r="D122" s="106" t="s">
        <v>63</v>
      </c>
      <c r="E122" s="106" t="s">
        <v>79</v>
      </c>
      <c r="F122" s="107">
        <v>521771</v>
      </c>
      <c r="G122" s="108">
        <v>500107</v>
      </c>
      <c r="H122" s="106" t="s">
        <v>74</v>
      </c>
      <c r="I122" s="106" t="s">
        <v>84</v>
      </c>
      <c r="J122" s="109">
        <v>44369</v>
      </c>
    </row>
    <row r="123" spans="1:10" ht="15">
      <c r="A123" s="106" t="s">
        <v>41</v>
      </c>
      <c r="B123" s="106" t="s">
        <v>234</v>
      </c>
      <c r="C123" s="106" t="s">
        <v>27</v>
      </c>
      <c r="D123" s="106" t="s">
        <v>34</v>
      </c>
      <c r="E123" s="106" t="s">
        <v>85</v>
      </c>
      <c r="F123" s="107">
        <v>521122</v>
      </c>
      <c r="G123" s="108">
        <v>400000</v>
      </c>
      <c r="H123" s="106" t="s">
        <v>74</v>
      </c>
      <c r="I123" s="106" t="s">
        <v>84</v>
      </c>
      <c r="J123" s="109">
        <v>44351</v>
      </c>
    </row>
    <row r="124" spans="1:10" ht="15">
      <c r="A124" s="106" t="s">
        <v>41</v>
      </c>
      <c r="B124" s="106" t="s">
        <v>234</v>
      </c>
      <c r="C124" s="106" t="s">
        <v>59</v>
      </c>
      <c r="D124" s="106" t="s">
        <v>86</v>
      </c>
      <c r="E124" s="106" t="s">
        <v>79</v>
      </c>
      <c r="F124" s="107">
        <v>522017</v>
      </c>
      <c r="G124" s="108">
        <v>380000</v>
      </c>
      <c r="H124" s="106" t="s">
        <v>74</v>
      </c>
      <c r="I124" s="106" t="s">
        <v>84</v>
      </c>
      <c r="J124" s="109">
        <v>44375</v>
      </c>
    </row>
    <row r="125" spans="1:10" ht="15">
      <c r="A125" s="106" t="s">
        <v>41</v>
      </c>
      <c r="B125" s="106" t="s">
        <v>234</v>
      </c>
      <c r="C125" s="106" t="s">
        <v>59</v>
      </c>
      <c r="D125" s="106" t="s">
        <v>86</v>
      </c>
      <c r="E125" s="106" t="s">
        <v>79</v>
      </c>
      <c r="F125" s="107">
        <v>521564</v>
      </c>
      <c r="G125" s="108">
        <v>730000</v>
      </c>
      <c r="H125" s="106" t="s">
        <v>74</v>
      </c>
      <c r="I125" s="106" t="s">
        <v>84</v>
      </c>
      <c r="J125" s="109">
        <v>44364</v>
      </c>
    </row>
    <row r="126" spans="1:10" ht="15">
      <c r="A126" s="106" t="s">
        <v>41</v>
      </c>
      <c r="B126" s="106" t="s">
        <v>234</v>
      </c>
      <c r="C126" s="106" t="s">
        <v>27</v>
      </c>
      <c r="D126" s="106" t="s">
        <v>110</v>
      </c>
      <c r="E126" s="106" t="s">
        <v>79</v>
      </c>
      <c r="F126" s="107">
        <v>521757</v>
      </c>
      <c r="G126" s="108">
        <v>710000</v>
      </c>
      <c r="H126" s="106" t="s">
        <v>74</v>
      </c>
      <c r="I126" s="106" t="s">
        <v>84</v>
      </c>
      <c r="J126" s="109">
        <v>44369</v>
      </c>
    </row>
    <row r="127" spans="1:10" ht="15">
      <c r="A127" s="106" t="s">
        <v>41</v>
      </c>
      <c r="B127" s="106" t="s">
        <v>234</v>
      </c>
      <c r="C127" s="106" t="s">
        <v>59</v>
      </c>
      <c r="D127" s="106" t="s">
        <v>63</v>
      </c>
      <c r="E127" s="106" t="s">
        <v>79</v>
      </c>
      <c r="F127" s="107">
        <v>521799</v>
      </c>
      <c r="G127" s="108">
        <v>470000</v>
      </c>
      <c r="H127" s="106" t="s">
        <v>74</v>
      </c>
      <c r="I127" s="106" t="s">
        <v>84</v>
      </c>
      <c r="J127" s="109">
        <v>44370</v>
      </c>
    </row>
    <row r="128" spans="1:10" ht="15">
      <c r="A128" s="106" t="s">
        <v>41</v>
      </c>
      <c r="B128" s="106" t="s">
        <v>234</v>
      </c>
      <c r="C128" s="106" t="s">
        <v>59</v>
      </c>
      <c r="D128" s="106" t="s">
        <v>86</v>
      </c>
      <c r="E128" s="106" t="s">
        <v>79</v>
      </c>
      <c r="F128" s="107">
        <v>521826</v>
      </c>
      <c r="G128" s="108">
        <v>480000</v>
      </c>
      <c r="H128" s="106" t="s">
        <v>74</v>
      </c>
      <c r="I128" s="106" t="s">
        <v>84</v>
      </c>
      <c r="J128" s="109">
        <v>44371</v>
      </c>
    </row>
    <row r="129" spans="1:10" ht="15">
      <c r="A129" s="106" t="s">
        <v>41</v>
      </c>
      <c r="B129" s="106" t="s">
        <v>234</v>
      </c>
      <c r="C129" s="106" t="s">
        <v>59</v>
      </c>
      <c r="D129" s="106" t="s">
        <v>86</v>
      </c>
      <c r="E129" s="106" t="s">
        <v>78</v>
      </c>
      <c r="F129" s="107">
        <v>521686</v>
      </c>
      <c r="G129" s="108">
        <v>289000</v>
      </c>
      <c r="H129" s="106" t="s">
        <v>74</v>
      </c>
      <c r="I129" s="106" t="s">
        <v>84</v>
      </c>
      <c r="J129" s="109">
        <v>44368</v>
      </c>
    </row>
    <row r="130" spans="1:10" ht="15">
      <c r="A130" s="106" t="s">
        <v>41</v>
      </c>
      <c r="B130" s="106" t="s">
        <v>234</v>
      </c>
      <c r="C130" s="106" t="s">
        <v>59</v>
      </c>
      <c r="D130" s="106" t="s">
        <v>86</v>
      </c>
      <c r="E130" s="106" t="s">
        <v>79</v>
      </c>
      <c r="F130" s="107">
        <v>521871</v>
      </c>
      <c r="G130" s="108">
        <v>700000</v>
      </c>
      <c r="H130" s="106" t="s">
        <v>74</v>
      </c>
      <c r="I130" s="106" t="s">
        <v>84</v>
      </c>
      <c r="J130" s="109">
        <v>44372</v>
      </c>
    </row>
    <row r="131" spans="1:10" ht="15">
      <c r="A131" s="106" t="s">
        <v>41</v>
      </c>
      <c r="B131" s="106" t="s">
        <v>234</v>
      </c>
      <c r="C131" s="106" t="s">
        <v>59</v>
      </c>
      <c r="D131" s="106" t="s">
        <v>63</v>
      </c>
      <c r="E131" s="106" t="s">
        <v>79</v>
      </c>
      <c r="F131" s="107">
        <v>521682</v>
      </c>
      <c r="G131" s="108">
        <v>430000</v>
      </c>
      <c r="H131" s="106" t="s">
        <v>74</v>
      </c>
      <c r="I131" s="106" t="s">
        <v>84</v>
      </c>
      <c r="J131" s="109">
        <v>44368</v>
      </c>
    </row>
    <row r="132" spans="1:10" ht="15">
      <c r="A132" s="106" t="s">
        <v>41</v>
      </c>
      <c r="B132" s="106" t="s">
        <v>234</v>
      </c>
      <c r="C132" s="106" t="s">
        <v>89</v>
      </c>
      <c r="D132" s="106" t="s">
        <v>103</v>
      </c>
      <c r="E132" s="106" t="s">
        <v>79</v>
      </c>
      <c r="F132" s="107">
        <v>521892</v>
      </c>
      <c r="G132" s="108">
        <v>350000</v>
      </c>
      <c r="H132" s="106" t="s">
        <v>74</v>
      </c>
      <c r="I132" s="106" t="s">
        <v>84</v>
      </c>
      <c r="J132" s="109">
        <v>44372</v>
      </c>
    </row>
    <row r="133" spans="1:10" ht="15">
      <c r="A133" s="106" t="s">
        <v>41</v>
      </c>
      <c r="B133" s="106" t="s">
        <v>234</v>
      </c>
      <c r="C133" s="106" t="s">
        <v>59</v>
      </c>
      <c r="D133" s="106" t="s">
        <v>63</v>
      </c>
      <c r="E133" s="106" t="s">
        <v>79</v>
      </c>
      <c r="F133" s="107">
        <v>521905</v>
      </c>
      <c r="G133" s="108">
        <v>410000</v>
      </c>
      <c r="H133" s="106" t="s">
        <v>74</v>
      </c>
      <c r="I133" s="106" t="s">
        <v>84</v>
      </c>
      <c r="J133" s="109">
        <v>44372</v>
      </c>
    </row>
    <row r="134" spans="1:10" ht="15">
      <c r="A134" s="106" t="s">
        <v>41</v>
      </c>
      <c r="B134" s="106" t="s">
        <v>234</v>
      </c>
      <c r="C134" s="106" t="s">
        <v>59</v>
      </c>
      <c r="D134" s="106" t="s">
        <v>63</v>
      </c>
      <c r="E134" s="106" t="s">
        <v>79</v>
      </c>
      <c r="F134" s="107">
        <v>521207</v>
      </c>
      <c r="G134" s="108">
        <v>387000</v>
      </c>
      <c r="H134" s="106" t="s">
        <v>74</v>
      </c>
      <c r="I134" s="106" t="s">
        <v>84</v>
      </c>
      <c r="J134" s="109">
        <v>44354</v>
      </c>
    </row>
    <row r="135" spans="1:10" ht="15">
      <c r="A135" s="106" t="s">
        <v>54</v>
      </c>
      <c r="B135" s="106" t="s">
        <v>235</v>
      </c>
      <c r="C135" s="106" t="s">
        <v>35</v>
      </c>
      <c r="D135" s="106" t="s">
        <v>73</v>
      </c>
      <c r="E135" s="106" t="s">
        <v>79</v>
      </c>
      <c r="F135" s="107">
        <v>522138</v>
      </c>
      <c r="G135" s="108">
        <v>335000</v>
      </c>
      <c r="H135" s="106" t="s">
        <v>74</v>
      </c>
      <c r="I135" s="106" t="s">
        <v>84</v>
      </c>
      <c r="J135" s="109">
        <v>44377</v>
      </c>
    </row>
    <row r="136" spans="1:10" ht="15">
      <c r="A136" s="106" t="s">
        <v>54</v>
      </c>
      <c r="B136" s="106" t="s">
        <v>235</v>
      </c>
      <c r="C136" s="106" t="s">
        <v>35</v>
      </c>
      <c r="D136" s="106" t="s">
        <v>73</v>
      </c>
      <c r="E136" s="106" t="s">
        <v>72</v>
      </c>
      <c r="F136" s="107">
        <v>520982</v>
      </c>
      <c r="G136" s="108">
        <v>120000</v>
      </c>
      <c r="H136" s="106" t="s">
        <v>74</v>
      </c>
      <c r="I136" s="106" t="s">
        <v>84</v>
      </c>
      <c r="J136" s="109">
        <v>44348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79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6" t="s">
        <v>0</v>
      </c>
      <c r="B1" s="86" t="s">
        <v>43</v>
      </c>
      <c r="C1" s="86" t="s">
        <v>1</v>
      </c>
      <c r="D1" s="86" t="s">
        <v>38</v>
      </c>
      <c r="E1" s="86" t="s">
        <v>36</v>
      </c>
      <c r="F1" s="86" t="s">
        <v>44</v>
      </c>
      <c r="G1" s="86" t="s">
        <v>37</v>
      </c>
      <c r="H1" s="86" t="s">
        <v>50</v>
      </c>
      <c r="L1">
        <v>79</v>
      </c>
    </row>
    <row r="2" spans="1:12" ht="30">
      <c r="A2" s="110" t="s">
        <v>42</v>
      </c>
      <c r="B2" s="110" t="s">
        <v>230</v>
      </c>
      <c r="C2" s="110" t="s">
        <v>115</v>
      </c>
      <c r="D2" s="110" t="s">
        <v>129</v>
      </c>
      <c r="E2" s="111">
        <v>521092</v>
      </c>
      <c r="F2" s="112">
        <v>135000</v>
      </c>
      <c r="G2" s="113">
        <v>44350</v>
      </c>
      <c r="H2" s="110" t="s">
        <v>130</v>
      </c>
    </row>
    <row r="3" spans="1:12" ht="15">
      <c r="A3" s="110" t="s">
        <v>42</v>
      </c>
      <c r="B3" s="110" t="s">
        <v>230</v>
      </c>
      <c r="C3" s="110" t="s">
        <v>115</v>
      </c>
      <c r="D3" s="110" t="s">
        <v>209</v>
      </c>
      <c r="E3" s="111">
        <v>521922</v>
      </c>
      <c r="F3" s="112">
        <v>140000</v>
      </c>
      <c r="G3" s="113">
        <v>44375</v>
      </c>
      <c r="H3" s="110" t="s">
        <v>210</v>
      </c>
    </row>
    <row r="4" spans="1:12" ht="15">
      <c r="A4" s="110" t="s">
        <v>42</v>
      </c>
      <c r="B4" s="110" t="s">
        <v>230</v>
      </c>
      <c r="C4" s="110" t="s">
        <v>115</v>
      </c>
      <c r="D4" s="110" t="s">
        <v>185</v>
      </c>
      <c r="E4" s="111">
        <v>521663</v>
      </c>
      <c r="F4" s="112">
        <v>275000</v>
      </c>
      <c r="G4" s="113">
        <v>44368</v>
      </c>
      <c r="H4" s="110" t="s">
        <v>123</v>
      </c>
    </row>
    <row r="5" spans="1:12" ht="15">
      <c r="A5" s="110" t="s">
        <v>42</v>
      </c>
      <c r="B5" s="110" t="s">
        <v>230</v>
      </c>
      <c r="C5" s="110" t="s">
        <v>115</v>
      </c>
      <c r="D5" s="110" t="s">
        <v>167</v>
      </c>
      <c r="E5" s="111">
        <v>521442</v>
      </c>
      <c r="F5" s="112">
        <v>255000</v>
      </c>
      <c r="G5" s="113">
        <v>44361</v>
      </c>
      <c r="H5" s="110" t="s">
        <v>168</v>
      </c>
    </row>
    <row r="6" spans="1:12" ht="15">
      <c r="A6" s="110" t="s">
        <v>42</v>
      </c>
      <c r="B6" s="110" t="s">
        <v>230</v>
      </c>
      <c r="C6" s="110" t="s">
        <v>141</v>
      </c>
      <c r="D6" s="110" t="s">
        <v>181</v>
      </c>
      <c r="E6" s="111">
        <v>521579</v>
      </c>
      <c r="F6" s="112">
        <v>151121</v>
      </c>
      <c r="G6" s="113">
        <v>44364</v>
      </c>
      <c r="H6" s="110" t="s">
        <v>123</v>
      </c>
    </row>
    <row r="7" spans="1:12" ht="15">
      <c r="A7" s="110" t="s">
        <v>42</v>
      </c>
      <c r="B7" s="110" t="s">
        <v>230</v>
      </c>
      <c r="C7" s="110" t="s">
        <v>115</v>
      </c>
      <c r="D7" s="110" t="s">
        <v>184</v>
      </c>
      <c r="E7" s="111">
        <v>521649</v>
      </c>
      <c r="F7" s="112">
        <v>189081</v>
      </c>
      <c r="G7" s="113">
        <v>44368</v>
      </c>
      <c r="H7" s="110" t="s">
        <v>123</v>
      </c>
    </row>
    <row r="8" spans="1:12" ht="15">
      <c r="A8" s="110" t="s">
        <v>39</v>
      </c>
      <c r="B8" s="110" t="s">
        <v>231</v>
      </c>
      <c r="C8" s="110" t="s">
        <v>115</v>
      </c>
      <c r="D8" s="110" t="s">
        <v>125</v>
      </c>
      <c r="E8" s="111">
        <v>521074</v>
      </c>
      <c r="F8" s="112">
        <v>257250</v>
      </c>
      <c r="G8" s="113">
        <v>44350</v>
      </c>
      <c r="H8" s="110" t="s">
        <v>126</v>
      </c>
    </row>
    <row r="9" spans="1:12" ht="15">
      <c r="A9" s="110" t="s">
        <v>39</v>
      </c>
      <c r="B9" s="110" t="s">
        <v>231</v>
      </c>
      <c r="C9" s="110" t="s">
        <v>115</v>
      </c>
      <c r="D9" s="110" t="s">
        <v>219</v>
      </c>
      <c r="E9" s="111">
        <v>522045</v>
      </c>
      <c r="F9" s="112">
        <v>181000</v>
      </c>
      <c r="G9" s="113">
        <v>44376</v>
      </c>
      <c r="H9" s="110" t="s">
        <v>126</v>
      </c>
    </row>
    <row r="10" spans="1:12" ht="15">
      <c r="A10" s="110" t="s">
        <v>39</v>
      </c>
      <c r="B10" s="110" t="s">
        <v>231</v>
      </c>
      <c r="C10" s="110" t="s">
        <v>115</v>
      </c>
      <c r="D10" s="110" t="s">
        <v>203</v>
      </c>
      <c r="E10" s="111">
        <v>521861</v>
      </c>
      <c r="F10" s="112">
        <v>255000</v>
      </c>
      <c r="G10" s="113">
        <v>44372</v>
      </c>
      <c r="H10" s="110" t="s">
        <v>150</v>
      </c>
    </row>
    <row r="11" spans="1:12" ht="15">
      <c r="A11" s="110" t="s">
        <v>39</v>
      </c>
      <c r="B11" s="110" t="s">
        <v>231</v>
      </c>
      <c r="C11" s="110" t="s">
        <v>141</v>
      </c>
      <c r="D11" s="110" t="s">
        <v>206</v>
      </c>
      <c r="E11" s="111">
        <v>521897</v>
      </c>
      <c r="F11" s="112">
        <v>286000</v>
      </c>
      <c r="G11" s="113">
        <v>44372</v>
      </c>
      <c r="H11" s="110" t="s">
        <v>123</v>
      </c>
    </row>
    <row r="12" spans="1:12" ht="15">
      <c r="A12" s="110" t="s">
        <v>39</v>
      </c>
      <c r="B12" s="110" t="s">
        <v>231</v>
      </c>
      <c r="C12" s="110" t="s">
        <v>115</v>
      </c>
      <c r="D12" s="110" t="s">
        <v>215</v>
      </c>
      <c r="E12" s="111">
        <v>522013</v>
      </c>
      <c r="F12" s="112">
        <v>108000</v>
      </c>
      <c r="G12" s="113">
        <v>44375</v>
      </c>
      <c r="H12" s="110" t="s">
        <v>128</v>
      </c>
    </row>
    <row r="13" spans="1:12" ht="15">
      <c r="A13" s="110" t="s">
        <v>39</v>
      </c>
      <c r="B13" s="110" t="s">
        <v>231</v>
      </c>
      <c r="C13" s="110" t="s">
        <v>120</v>
      </c>
      <c r="D13" s="110" t="s">
        <v>119</v>
      </c>
      <c r="E13" s="111">
        <v>521000</v>
      </c>
      <c r="F13" s="112">
        <v>130000</v>
      </c>
      <c r="G13" s="113">
        <v>44348</v>
      </c>
      <c r="H13" s="110" t="s">
        <v>121</v>
      </c>
    </row>
    <row r="14" spans="1:12" ht="15">
      <c r="A14" s="110" t="s">
        <v>39</v>
      </c>
      <c r="B14" s="110" t="s">
        <v>231</v>
      </c>
      <c r="C14" s="110" t="s">
        <v>115</v>
      </c>
      <c r="D14" s="110" t="s">
        <v>131</v>
      </c>
      <c r="E14" s="111">
        <v>521161</v>
      </c>
      <c r="F14" s="112">
        <v>190000</v>
      </c>
      <c r="G14" s="113">
        <v>44354</v>
      </c>
      <c r="H14" s="110" t="s">
        <v>128</v>
      </c>
    </row>
    <row r="15" spans="1:12" ht="15">
      <c r="A15" s="110" t="s">
        <v>39</v>
      </c>
      <c r="B15" s="110" t="s">
        <v>231</v>
      </c>
      <c r="C15" s="110" t="s">
        <v>115</v>
      </c>
      <c r="D15" s="110" t="s">
        <v>148</v>
      </c>
      <c r="E15" s="111">
        <v>521336</v>
      </c>
      <c r="F15" s="112">
        <v>201000</v>
      </c>
      <c r="G15" s="113">
        <v>44358</v>
      </c>
      <c r="H15" s="110" t="s">
        <v>118</v>
      </c>
    </row>
    <row r="16" spans="1:12" ht="15">
      <c r="A16" s="110" t="s">
        <v>39</v>
      </c>
      <c r="B16" s="110" t="s">
        <v>231</v>
      </c>
      <c r="C16" s="110" t="s">
        <v>115</v>
      </c>
      <c r="D16" s="110" t="s">
        <v>149</v>
      </c>
      <c r="E16" s="111">
        <v>521337</v>
      </c>
      <c r="F16" s="112">
        <v>245000</v>
      </c>
      <c r="G16" s="113">
        <v>44358</v>
      </c>
      <c r="H16" s="110" t="s">
        <v>150</v>
      </c>
    </row>
    <row r="17" spans="1:8" ht="15">
      <c r="A17" s="110" t="s">
        <v>39</v>
      </c>
      <c r="B17" s="110" t="s">
        <v>231</v>
      </c>
      <c r="C17" s="110" t="s">
        <v>196</v>
      </c>
      <c r="D17" s="110" t="s">
        <v>195</v>
      </c>
      <c r="E17" s="111">
        <v>521797</v>
      </c>
      <c r="F17" s="112">
        <v>760000</v>
      </c>
      <c r="G17" s="113">
        <v>44370</v>
      </c>
      <c r="H17" s="110" t="s">
        <v>133</v>
      </c>
    </row>
    <row r="18" spans="1:8" ht="15">
      <c r="A18" s="110" t="s">
        <v>39</v>
      </c>
      <c r="B18" s="110" t="s">
        <v>231</v>
      </c>
      <c r="C18" s="110" t="s">
        <v>120</v>
      </c>
      <c r="D18" s="110" t="s">
        <v>180</v>
      </c>
      <c r="E18" s="111">
        <v>521575</v>
      </c>
      <c r="F18" s="112">
        <v>558000</v>
      </c>
      <c r="G18" s="113">
        <v>44364</v>
      </c>
      <c r="H18" s="110" t="s">
        <v>133</v>
      </c>
    </row>
    <row r="19" spans="1:8" ht="15">
      <c r="A19" s="110" t="s">
        <v>39</v>
      </c>
      <c r="B19" s="110" t="s">
        <v>231</v>
      </c>
      <c r="C19" s="110" t="s">
        <v>75</v>
      </c>
      <c r="D19" s="110" t="s">
        <v>157</v>
      </c>
      <c r="E19" s="111">
        <v>521355</v>
      </c>
      <c r="F19" s="112">
        <v>4000000</v>
      </c>
      <c r="G19" s="113">
        <v>44358</v>
      </c>
      <c r="H19" s="110" t="s">
        <v>158</v>
      </c>
    </row>
    <row r="20" spans="1:8" ht="15">
      <c r="A20" s="110" t="s">
        <v>39</v>
      </c>
      <c r="B20" s="110" t="s">
        <v>231</v>
      </c>
      <c r="C20" s="110" t="s">
        <v>115</v>
      </c>
      <c r="D20" s="110" t="s">
        <v>201</v>
      </c>
      <c r="E20" s="111">
        <v>521848</v>
      </c>
      <c r="F20" s="112">
        <v>228000</v>
      </c>
      <c r="G20" s="113">
        <v>44371</v>
      </c>
      <c r="H20" s="110" t="s">
        <v>153</v>
      </c>
    </row>
    <row r="21" spans="1:8" ht="15">
      <c r="A21" s="110" t="s">
        <v>39</v>
      </c>
      <c r="B21" s="110" t="s">
        <v>231</v>
      </c>
      <c r="C21" s="110" t="s">
        <v>115</v>
      </c>
      <c r="D21" s="110" t="s">
        <v>194</v>
      </c>
      <c r="E21" s="111">
        <v>521783</v>
      </c>
      <c r="F21" s="112">
        <v>234000</v>
      </c>
      <c r="G21" s="113">
        <v>44370</v>
      </c>
      <c r="H21" s="110" t="s">
        <v>150</v>
      </c>
    </row>
    <row r="22" spans="1:8" ht="15">
      <c r="A22" s="110" t="s">
        <v>39</v>
      </c>
      <c r="B22" s="110" t="s">
        <v>231</v>
      </c>
      <c r="C22" s="110" t="s">
        <v>115</v>
      </c>
      <c r="D22" s="110" t="s">
        <v>189</v>
      </c>
      <c r="E22" s="111">
        <v>521693</v>
      </c>
      <c r="F22" s="112">
        <v>171000</v>
      </c>
      <c r="G22" s="113">
        <v>44368</v>
      </c>
      <c r="H22" s="110" t="s">
        <v>128</v>
      </c>
    </row>
    <row r="23" spans="1:8" ht="15">
      <c r="A23" s="110" t="s">
        <v>39</v>
      </c>
      <c r="B23" s="110" t="s">
        <v>231</v>
      </c>
      <c r="C23" s="110" t="s">
        <v>115</v>
      </c>
      <c r="D23" s="110" t="s">
        <v>202</v>
      </c>
      <c r="E23" s="111">
        <v>521851</v>
      </c>
      <c r="F23" s="112">
        <v>218000</v>
      </c>
      <c r="G23" s="113">
        <v>44371</v>
      </c>
      <c r="H23" s="110" t="s">
        <v>128</v>
      </c>
    </row>
    <row r="24" spans="1:8" ht="15">
      <c r="A24" s="110" t="s">
        <v>39</v>
      </c>
      <c r="B24" s="110" t="s">
        <v>231</v>
      </c>
      <c r="C24" s="110" t="s">
        <v>141</v>
      </c>
      <c r="D24" s="110" t="s">
        <v>171</v>
      </c>
      <c r="E24" s="111">
        <v>521456</v>
      </c>
      <c r="F24" s="112">
        <v>134344</v>
      </c>
      <c r="G24" s="113">
        <v>44361</v>
      </c>
      <c r="H24" s="110" t="s">
        <v>123</v>
      </c>
    </row>
    <row r="25" spans="1:8" ht="15">
      <c r="A25" s="110" t="s">
        <v>39</v>
      </c>
      <c r="B25" s="110" t="s">
        <v>231</v>
      </c>
      <c r="C25" s="110" t="s">
        <v>115</v>
      </c>
      <c r="D25" s="110" t="s">
        <v>170</v>
      </c>
      <c r="E25" s="111">
        <v>521455</v>
      </c>
      <c r="F25" s="112">
        <v>254000</v>
      </c>
      <c r="G25" s="113">
        <v>44361</v>
      </c>
      <c r="H25" s="110" t="s">
        <v>123</v>
      </c>
    </row>
    <row r="26" spans="1:8" ht="15">
      <c r="A26" s="110" t="s">
        <v>67</v>
      </c>
      <c r="B26" s="110" t="s">
        <v>232</v>
      </c>
      <c r="C26" s="110" t="s">
        <v>144</v>
      </c>
      <c r="D26" s="110" t="s">
        <v>162</v>
      </c>
      <c r="E26" s="111">
        <v>521405</v>
      </c>
      <c r="F26" s="112">
        <v>325513</v>
      </c>
      <c r="G26" s="113">
        <v>44358</v>
      </c>
      <c r="H26" s="110" t="s">
        <v>163</v>
      </c>
    </row>
    <row r="27" spans="1:8" ht="15">
      <c r="A27" s="110" t="s">
        <v>77</v>
      </c>
      <c r="B27" s="110" t="s">
        <v>233</v>
      </c>
      <c r="C27" s="110" t="s">
        <v>115</v>
      </c>
      <c r="D27" s="110" t="s">
        <v>146</v>
      </c>
      <c r="E27" s="111">
        <v>521318</v>
      </c>
      <c r="F27" s="112">
        <v>202500</v>
      </c>
      <c r="G27" s="113">
        <v>44357</v>
      </c>
      <c r="H27" s="110" t="s">
        <v>147</v>
      </c>
    </row>
    <row r="28" spans="1:8" ht="15">
      <c r="A28" s="110" t="s">
        <v>77</v>
      </c>
      <c r="B28" s="110" t="s">
        <v>233</v>
      </c>
      <c r="C28" s="110" t="s">
        <v>115</v>
      </c>
      <c r="D28" s="110" t="s">
        <v>225</v>
      </c>
      <c r="E28" s="111">
        <v>522136</v>
      </c>
      <c r="F28" s="112">
        <v>251000</v>
      </c>
      <c r="G28" s="113">
        <v>44377</v>
      </c>
      <c r="H28" s="110" t="s">
        <v>123</v>
      </c>
    </row>
    <row r="29" spans="1:8" ht="15">
      <c r="A29" s="110" t="s">
        <v>77</v>
      </c>
      <c r="B29" s="110" t="s">
        <v>233</v>
      </c>
      <c r="C29" s="110" t="s">
        <v>115</v>
      </c>
      <c r="D29" s="110" t="s">
        <v>151</v>
      </c>
      <c r="E29" s="111">
        <v>521338</v>
      </c>
      <c r="F29" s="112">
        <v>81000</v>
      </c>
      <c r="G29" s="113">
        <v>44358</v>
      </c>
      <c r="H29" s="110" t="s">
        <v>126</v>
      </c>
    </row>
    <row r="30" spans="1:8" ht="15">
      <c r="A30" s="110" t="s">
        <v>77</v>
      </c>
      <c r="B30" s="110" t="s">
        <v>233</v>
      </c>
      <c r="C30" s="110" t="s">
        <v>115</v>
      </c>
      <c r="D30" s="110" t="s">
        <v>132</v>
      </c>
      <c r="E30" s="111">
        <v>521167</v>
      </c>
      <c r="F30" s="112">
        <v>117000</v>
      </c>
      <c r="G30" s="113">
        <v>44354</v>
      </c>
      <c r="H30" s="110" t="s">
        <v>133</v>
      </c>
    </row>
    <row r="31" spans="1:8" ht="15">
      <c r="A31" s="110" t="s">
        <v>77</v>
      </c>
      <c r="B31" s="110" t="s">
        <v>233</v>
      </c>
      <c r="C31" s="110" t="s">
        <v>75</v>
      </c>
      <c r="D31" s="110" t="s">
        <v>135</v>
      </c>
      <c r="E31" s="111">
        <v>521180</v>
      </c>
      <c r="F31" s="112">
        <v>625000</v>
      </c>
      <c r="G31" s="113">
        <v>44354</v>
      </c>
      <c r="H31" s="110" t="s">
        <v>136</v>
      </c>
    </row>
    <row r="32" spans="1:8" ht="15">
      <c r="A32" s="110" t="s">
        <v>77</v>
      </c>
      <c r="B32" s="110" t="s">
        <v>233</v>
      </c>
      <c r="C32" s="110" t="s">
        <v>144</v>
      </c>
      <c r="D32" s="110" t="s">
        <v>143</v>
      </c>
      <c r="E32" s="111">
        <v>521274</v>
      </c>
      <c r="F32" s="112">
        <v>299653</v>
      </c>
      <c r="G32" s="113">
        <v>44356</v>
      </c>
      <c r="H32" s="110" t="s">
        <v>145</v>
      </c>
    </row>
    <row r="33" spans="1:8" ht="15">
      <c r="A33" s="110" t="s">
        <v>77</v>
      </c>
      <c r="B33" s="110" t="s">
        <v>233</v>
      </c>
      <c r="C33" s="110" t="s">
        <v>176</v>
      </c>
      <c r="D33" s="110" t="s">
        <v>98</v>
      </c>
      <c r="E33" s="111">
        <v>521526</v>
      </c>
      <c r="F33" s="112">
        <v>351000</v>
      </c>
      <c r="G33" s="113">
        <v>44363</v>
      </c>
      <c r="H33" s="110" t="s">
        <v>177</v>
      </c>
    </row>
    <row r="34" spans="1:8" ht="15">
      <c r="A34" s="110" t="s">
        <v>77</v>
      </c>
      <c r="B34" s="110" t="s">
        <v>233</v>
      </c>
      <c r="C34" s="110" t="s">
        <v>115</v>
      </c>
      <c r="D34" s="110" t="s">
        <v>165</v>
      </c>
      <c r="E34" s="111">
        <v>521440</v>
      </c>
      <c r="F34" s="112">
        <v>269000</v>
      </c>
      <c r="G34" s="113">
        <v>44361</v>
      </c>
      <c r="H34" s="110" t="s">
        <v>166</v>
      </c>
    </row>
    <row r="35" spans="1:8" ht="15">
      <c r="A35" s="110" t="s">
        <v>77</v>
      </c>
      <c r="B35" s="110" t="s">
        <v>233</v>
      </c>
      <c r="C35" s="110" t="s">
        <v>115</v>
      </c>
      <c r="D35" s="110" t="s">
        <v>169</v>
      </c>
      <c r="E35" s="111">
        <v>521454</v>
      </c>
      <c r="F35" s="112">
        <v>380220</v>
      </c>
      <c r="G35" s="113">
        <v>44361</v>
      </c>
      <c r="H35" s="110" t="s">
        <v>155</v>
      </c>
    </row>
    <row r="36" spans="1:8" ht="15">
      <c r="A36" s="110" t="s">
        <v>77</v>
      </c>
      <c r="B36" s="110" t="s">
        <v>233</v>
      </c>
      <c r="C36" s="110" t="s">
        <v>115</v>
      </c>
      <c r="D36" s="110" t="s">
        <v>216</v>
      </c>
      <c r="E36" s="111">
        <v>522027</v>
      </c>
      <c r="F36" s="112">
        <v>300000</v>
      </c>
      <c r="G36" s="113">
        <v>44375</v>
      </c>
      <c r="H36" s="110" t="s">
        <v>217</v>
      </c>
    </row>
    <row r="37" spans="1:8" ht="15">
      <c r="A37" s="110" t="s">
        <v>77</v>
      </c>
      <c r="B37" s="110" t="s">
        <v>233</v>
      </c>
      <c r="C37" s="110" t="s">
        <v>115</v>
      </c>
      <c r="D37" s="110" t="s">
        <v>173</v>
      </c>
      <c r="E37" s="111">
        <v>521486</v>
      </c>
      <c r="F37" s="112">
        <v>155000</v>
      </c>
      <c r="G37" s="113">
        <v>44362</v>
      </c>
      <c r="H37" s="110" t="s">
        <v>174</v>
      </c>
    </row>
    <row r="38" spans="1:8" ht="15">
      <c r="A38" s="110" t="s">
        <v>77</v>
      </c>
      <c r="B38" s="110" t="s">
        <v>233</v>
      </c>
      <c r="C38" s="110" t="s">
        <v>115</v>
      </c>
      <c r="D38" s="110" t="s">
        <v>122</v>
      </c>
      <c r="E38" s="111">
        <v>521004</v>
      </c>
      <c r="F38" s="112">
        <v>240000</v>
      </c>
      <c r="G38" s="113">
        <v>44348</v>
      </c>
      <c r="H38" s="110" t="s">
        <v>123</v>
      </c>
    </row>
    <row r="39" spans="1:8" ht="15">
      <c r="A39" s="110" t="s">
        <v>77</v>
      </c>
      <c r="B39" s="110" t="s">
        <v>233</v>
      </c>
      <c r="C39" s="110" t="s">
        <v>115</v>
      </c>
      <c r="D39" s="110" t="s">
        <v>172</v>
      </c>
      <c r="E39" s="111">
        <v>521482</v>
      </c>
      <c r="F39" s="112">
        <v>110000</v>
      </c>
      <c r="G39" s="113">
        <v>44362</v>
      </c>
      <c r="H39" s="110" t="s">
        <v>128</v>
      </c>
    </row>
    <row r="40" spans="1:8" ht="15">
      <c r="A40" s="110" t="s">
        <v>77</v>
      </c>
      <c r="B40" s="110" t="s">
        <v>233</v>
      </c>
      <c r="C40" s="110" t="s">
        <v>115</v>
      </c>
      <c r="D40" s="110" t="s">
        <v>187</v>
      </c>
      <c r="E40" s="111">
        <v>521681</v>
      </c>
      <c r="F40" s="112">
        <v>548250</v>
      </c>
      <c r="G40" s="113">
        <v>44368</v>
      </c>
      <c r="H40" s="110" t="s">
        <v>138</v>
      </c>
    </row>
    <row r="41" spans="1:8" ht="15">
      <c r="A41" s="110" t="s">
        <v>77</v>
      </c>
      <c r="B41" s="110" t="s">
        <v>233</v>
      </c>
      <c r="C41" s="110" t="s">
        <v>115</v>
      </c>
      <c r="D41" s="110" t="s">
        <v>224</v>
      </c>
      <c r="E41" s="111">
        <v>522128</v>
      </c>
      <c r="F41" s="112">
        <v>200000</v>
      </c>
      <c r="G41" s="113">
        <v>44377</v>
      </c>
      <c r="H41" s="110" t="s">
        <v>128</v>
      </c>
    </row>
    <row r="42" spans="1:8" ht="15">
      <c r="A42" s="110" t="s">
        <v>77</v>
      </c>
      <c r="B42" s="110" t="s">
        <v>233</v>
      </c>
      <c r="C42" s="110" t="s">
        <v>115</v>
      </c>
      <c r="D42" s="110" t="s">
        <v>164</v>
      </c>
      <c r="E42" s="111">
        <v>521439</v>
      </c>
      <c r="F42" s="112">
        <v>228800</v>
      </c>
      <c r="G42" s="113">
        <v>44361</v>
      </c>
      <c r="H42" s="110" t="s">
        <v>116</v>
      </c>
    </row>
    <row r="43" spans="1:8" ht="15">
      <c r="A43" s="110" t="s">
        <v>77</v>
      </c>
      <c r="B43" s="110" t="s">
        <v>233</v>
      </c>
      <c r="C43" s="110" t="s">
        <v>115</v>
      </c>
      <c r="D43" s="110" t="s">
        <v>198</v>
      </c>
      <c r="E43" s="111">
        <v>521842</v>
      </c>
      <c r="F43" s="112">
        <v>202000</v>
      </c>
      <c r="G43" s="113">
        <v>44371</v>
      </c>
      <c r="H43" s="110" t="s">
        <v>199</v>
      </c>
    </row>
    <row r="44" spans="1:8" ht="15">
      <c r="A44" s="110" t="s">
        <v>77</v>
      </c>
      <c r="B44" s="110" t="s">
        <v>233</v>
      </c>
      <c r="C44" s="110" t="s">
        <v>115</v>
      </c>
      <c r="D44" s="110" t="s">
        <v>186</v>
      </c>
      <c r="E44" s="111">
        <v>521675</v>
      </c>
      <c r="F44" s="112">
        <v>275000</v>
      </c>
      <c r="G44" s="113">
        <v>44368</v>
      </c>
      <c r="H44" s="110" t="s">
        <v>155</v>
      </c>
    </row>
    <row r="45" spans="1:8" ht="15">
      <c r="A45" s="110" t="s">
        <v>77</v>
      </c>
      <c r="B45" s="110" t="s">
        <v>233</v>
      </c>
      <c r="C45" s="110" t="s">
        <v>115</v>
      </c>
      <c r="D45" s="110" t="s">
        <v>191</v>
      </c>
      <c r="E45" s="111">
        <v>521739</v>
      </c>
      <c r="F45" s="112">
        <v>108000</v>
      </c>
      <c r="G45" s="113">
        <v>44369</v>
      </c>
      <c r="H45" s="110" t="s">
        <v>192</v>
      </c>
    </row>
    <row r="46" spans="1:8" ht="15">
      <c r="A46" s="110" t="s">
        <v>77</v>
      </c>
      <c r="B46" s="110" t="s">
        <v>233</v>
      </c>
      <c r="C46" s="110" t="s">
        <v>115</v>
      </c>
      <c r="D46" s="110" t="s">
        <v>208</v>
      </c>
      <c r="E46" s="111">
        <v>521921</v>
      </c>
      <c r="F46" s="112">
        <v>158000</v>
      </c>
      <c r="G46" s="113">
        <v>44375</v>
      </c>
      <c r="H46" s="110" t="s">
        <v>126</v>
      </c>
    </row>
    <row r="47" spans="1:8" ht="15">
      <c r="A47" s="110" t="s">
        <v>77</v>
      </c>
      <c r="B47" s="110" t="s">
        <v>233</v>
      </c>
      <c r="C47" s="110" t="s">
        <v>115</v>
      </c>
      <c r="D47" s="110" t="s">
        <v>114</v>
      </c>
      <c r="E47" s="111">
        <v>520971</v>
      </c>
      <c r="F47" s="112">
        <v>270000</v>
      </c>
      <c r="G47" s="113">
        <v>44348</v>
      </c>
      <c r="H47" s="110" t="s">
        <v>116</v>
      </c>
    </row>
    <row r="48" spans="1:8" ht="15">
      <c r="A48" s="110" t="s">
        <v>77</v>
      </c>
      <c r="B48" s="110" t="s">
        <v>233</v>
      </c>
      <c r="C48" s="110" t="s">
        <v>115</v>
      </c>
      <c r="D48" s="110" t="s">
        <v>154</v>
      </c>
      <c r="E48" s="111">
        <v>521343</v>
      </c>
      <c r="F48" s="112">
        <v>429000</v>
      </c>
      <c r="G48" s="113">
        <v>44358</v>
      </c>
      <c r="H48" s="110" t="s">
        <v>155</v>
      </c>
    </row>
    <row r="49" spans="1:8" ht="30">
      <c r="A49" s="110" t="s">
        <v>41</v>
      </c>
      <c r="B49" s="110" t="s">
        <v>234</v>
      </c>
      <c r="C49" s="110" t="s">
        <v>115</v>
      </c>
      <c r="D49" s="110" t="s">
        <v>211</v>
      </c>
      <c r="E49" s="111">
        <v>521938</v>
      </c>
      <c r="F49" s="112">
        <v>310000</v>
      </c>
      <c r="G49" s="113">
        <v>44375</v>
      </c>
      <c r="H49" s="110" t="s">
        <v>212</v>
      </c>
    </row>
    <row r="50" spans="1:8" ht="15">
      <c r="A50" s="110" t="s">
        <v>41</v>
      </c>
      <c r="B50" s="110" t="s">
        <v>234</v>
      </c>
      <c r="C50" s="110" t="s">
        <v>115</v>
      </c>
      <c r="D50" s="110" t="s">
        <v>214</v>
      </c>
      <c r="E50" s="111">
        <v>521983</v>
      </c>
      <c r="F50" s="112">
        <v>256600</v>
      </c>
      <c r="G50" s="113">
        <v>44375</v>
      </c>
      <c r="H50" s="110" t="s">
        <v>128</v>
      </c>
    </row>
    <row r="51" spans="1:8" ht="15">
      <c r="A51" s="110" t="s">
        <v>41</v>
      </c>
      <c r="B51" s="110" t="s">
        <v>234</v>
      </c>
      <c r="C51" s="110" t="s">
        <v>115</v>
      </c>
      <c r="D51" s="110" t="s">
        <v>218</v>
      </c>
      <c r="E51" s="111">
        <v>522031</v>
      </c>
      <c r="F51" s="112">
        <v>339600</v>
      </c>
      <c r="G51" s="113">
        <v>44375</v>
      </c>
      <c r="H51" s="110" t="s">
        <v>128</v>
      </c>
    </row>
    <row r="52" spans="1:8" ht="15">
      <c r="A52" s="110" t="s">
        <v>41</v>
      </c>
      <c r="B52" s="110" t="s">
        <v>234</v>
      </c>
      <c r="C52" s="110" t="s">
        <v>176</v>
      </c>
      <c r="D52" s="110" t="s">
        <v>91</v>
      </c>
      <c r="E52" s="111">
        <v>522074</v>
      </c>
      <c r="F52" s="112">
        <v>350000</v>
      </c>
      <c r="G52" s="113">
        <v>44376</v>
      </c>
      <c r="H52" s="110" t="s">
        <v>222</v>
      </c>
    </row>
    <row r="53" spans="1:8" ht="30">
      <c r="A53" s="110" t="s">
        <v>41</v>
      </c>
      <c r="B53" s="110" t="s">
        <v>234</v>
      </c>
      <c r="C53" s="110" t="s">
        <v>115</v>
      </c>
      <c r="D53" s="110" t="s">
        <v>178</v>
      </c>
      <c r="E53" s="111">
        <v>521571</v>
      </c>
      <c r="F53" s="112">
        <v>374000</v>
      </c>
      <c r="G53" s="113">
        <v>44364</v>
      </c>
      <c r="H53" s="110" t="s">
        <v>179</v>
      </c>
    </row>
    <row r="54" spans="1:8" ht="15">
      <c r="A54" s="110" t="s">
        <v>41</v>
      </c>
      <c r="B54" s="110" t="s">
        <v>234</v>
      </c>
      <c r="C54" s="110" t="s">
        <v>115</v>
      </c>
      <c r="D54" s="110" t="s">
        <v>190</v>
      </c>
      <c r="E54" s="111">
        <v>521699</v>
      </c>
      <c r="F54" s="112">
        <v>200000</v>
      </c>
      <c r="G54" s="113">
        <v>44368</v>
      </c>
      <c r="H54" s="110" t="s">
        <v>128</v>
      </c>
    </row>
    <row r="55" spans="1:8" ht="15">
      <c r="A55" s="110" t="s">
        <v>41</v>
      </c>
      <c r="B55" s="110" t="s">
        <v>234</v>
      </c>
      <c r="C55" s="110" t="s">
        <v>75</v>
      </c>
      <c r="D55" s="110" t="s">
        <v>160</v>
      </c>
      <c r="E55" s="111">
        <v>521363</v>
      </c>
      <c r="F55" s="112">
        <v>2520000</v>
      </c>
      <c r="G55" s="113">
        <v>44358</v>
      </c>
      <c r="H55" s="110" t="s">
        <v>161</v>
      </c>
    </row>
    <row r="56" spans="1:8" ht="15">
      <c r="A56" s="110" t="s">
        <v>41</v>
      </c>
      <c r="B56" s="110" t="s">
        <v>234</v>
      </c>
      <c r="C56" s="110" t="s">
        <v>115</v>
      </c>
      <c r="D56" s="110" t="s">
        <v>159</v>
      </c>
      <c r="E56" s="111">
        <v>521361</v>
      </c>
      <c r="F56" s="112">
        <v>330000</v>
      </c>
      <c r="G56" s="113">
        <v>44358</v>
      </c>
      <c r="H56" s="110" t="s">
        <v>123</v>
      </c>
    </row>
    <row r="57" spans="1:8" ht="15">
      <c r="A57" s="110" t="s">
        <v>41</v>
      </c>
      <c r="B57" s="110" t="s">
        <v>234</v>
      </c>
      <c r="C57" s="110" t="s">
        <v>115</v>
      </c>
      <c r="D57" s="110" t="s">
        <v>182</v>
      </c>
      <c r="E57" s="111">
        <v>521630</v>
      </c>
      <c r="F57" s="112">
        <v>438750</v>
      </c>
      <c r="G57" s="113">
        <v>44368</v>
      </c>
      <c r="H57" s="110" t="s">
        <v>183</v>
      </c>
    </row>
    <row r="58" spans="1:8" ht="15">
      <c r="A58" s="110" t="s">
        <v>41</v>
      </c>
      <c r="B58" s="110" t="s">
        <v>234</v>
      </c>
      <c r="C58" s="110" t="s">
        <v>115</v>
      </c>
      <c r="D58" s="110" t="s">
        <v>156</v>
      </c>
      <c r="E58" s="111">
        <v>521346</v>
      </c>
      <c r="F58" s="112">
        <v>170000</v>
      </c>
      <c r="G58" s="113">
        <v>44358</v>
      </c>
      <c r="H58" s="110" t="s">
        <v>123</v>
      </c>
    </row>
    <row r="59" spans="1:8" ht="15">
      <c r="A59" s="110" t="s">
        <v>41</v>
      </c>
      <c r="B59" s="110" t="s">
        <v>234</v>
      </c>
      <c r="C59" s="110" t="s">
        <v>115</v>
      </c>
      <c r="D59" s="110" t="s">
        <v>226</v>
      </c>
      <c r="E59" s="111">
        <v>522141</v>
      </c>
      <c r="F59" s="112">
        <v>136500</v>
      </c>
      <c r="G59" s="113">
        <v>44377</v>
      </c>
      <c r="H59" s="110" t="s">
        <v>150</v>
      </c>
    </row>
    <row r="60" spans="1:8" ht="15">
      <c r="A60" s="110" t="s">
        <v>41</v>
      </c>
      <c r="B60" s="110" t="s">
        <v>234</v>
      </c>
      <c r="C60" s="110" t="s">
        <v>115</v>
      </c>
      <c r="D60" s="110" t="s">
        <v>152</v>
      </c>
      <c r="E60" s="111">
        <v>521339</v>
      </c>
      <c r="F60" s="112">
        <v>150000</v>
      </c>
      <c r="G60" s="113">
        <v>44358</v>
      </c>
      <c r="H60" s="110" t="s">
        <v>153</v>
      </c>
    </row>
    <row r="61" spans="1:8" ht="30">
      <c r="A61" s="110" t="s">
        <v>41</v>
      </c>
      <c r="B61" s="110" t="s">
        <v>234</v>
      </c>
      <c r="C61" s="110" t="s">
        <v>144</v>
      </c>
      <c r="D61" s="110" t="s">
        <v>213</v>
      </c>
      <c r="E61" s="111">
        <v>521950</v>
      </c>
      <c r="F61" s="112">
        <v>645750</v>
      </c>
      <c r="G61" s="113">
        <v>44375</v>
      </c>
      <c r="H61" s="110" t="s">
        <v>130</v>
      </c>
    </row>
    <row r="62" spans="1:8" ht="15">
      <c r="A62" s="110" t="s">
        <v>41</v>
      </c>
      <c r="B62" s="110" t="s">
        <v>234</v>
      </c>
      <c r="C62" s="110" t="s">
        <v>115</v>
      </c>
      <c r="D62" s="110" t="s">
        <v>220</v>
      </c>
      <c r="E62" s="111">
        <v>522055</v>
      </c>
      <c r="F62" s="112">
        <v>257000</v>
      </c>
      <c r="G62" s="113">
        <v>44376</v>
      </c>
      <c r="H62" s="110" t="s">
        <v>128</v>
      </c>
    </row>
    <row r="63" spans="1:8" ht="15">
      <c r="A63" s="110" t="s">
        <v>41</v>
      </c>
      <c r="B63" s="110" t="s">
        <v>234</v>
      </c>
      <c r="C63" s="110" t="s">
        <v>144</v>
      </c>
      <c r="D63" s="110" t="s">
        <v>197</v>
      </c>
      <c r="E63" s="111">
        <v>521824</v>
      </c>
      <c r="F63" s="112">
        <v>181878</v>
      </c>
      <c r="G63" s="113">
        <v>44371</v>
      </c>
      <c r="H63" s="110" t="s">
        <v>123</v>
      </c>
    </row>
    <row r="64" spans="1:8" ht="15">
      <c r="A64" s="110" t="s">
        <v>41</v>
      </c>
      <c r="B64" s="110" t="s">
        <v>234</v>
      </c>
      <c r="C64" s="110" t="s">
        <v>115</v>
      </c>
      <c r="D64" s="110" t="s">
        <v>221</v>
      </c>
      <c r="E64" s="111">
        <v>522061</v>
      </c>
      <c r="F64" s="112">
        <v>456000</v>
      </c>
      <c r="G64" s="113">
        <v>44376</v>
      </c>
      <c r="H64" s="110" t="s">
        <v>123</v>
      </c>
    </row>
    <row r="65" spans="1:8" ht="15">
      <c r="A65" s="110" t="s">
        <v>41</v>
      </c>
      <c r="B65" s="110" t="s">
        <v>234</v>
      </c>
      <c r="C65" s="110" t="s">
        <v>115</v>
      </c>
      <c r="D65" s="110" t="s">
        <v>193</v>
      </c>
      <c r="E65" s="111">
        <v>521740</v>
      </c>
      <c r="F65" s="112">
        <v>215400</v>
      </c>
      <c r="G65" s="113">
        <v>44369</v>
      </c>
      <c r="H65" s="110" t="s">
        <v>128</v>
      </c>
    </row>
    <row r="66" spans="1:8" ht="15">
      <c r="A66" s="110" t="s">
        <v>41</v>
      </c>
      <c r="B66" s="110" t="s">
        <v>234</v>
      </c>
      <c r="C66" s="110" t="s">
        <v>115</v>
      </c>
      <c r="D66" s="110" t="s">
        <v>139</v>
      </c>
      <c r="E66" s="111">
        <v>521201</v>
      </c>
      <c r="F66" s="112">
        <v>252050</v>
      </c>
      <c r="G66" s="113">
        <v>44354</v>
      </c>
      <c r="H66" s="110" t="s">
        <v>136</v>
      </c>
    </row>
    <row r="67" spans="1:8" ht="15">
      <c r="A67" s="110" t="s">
        <v>41</v>
      </c>
      <c r="B67" s="110" t="s">
        <v>234</v>
      </c>
      <c r="C67" s="110" t="s">
        <v>115</v>
      </c>
      <c r="D67" s="110" t="s">
        <v>188</v>
      </c>
      <c r="E67" s="111">
        <v>521692</v>
      </c>
      <c r="F67" s="112">
        <v>131600</v>
      </c>
      <c r="G67" s="113">
        <v>44368</v>
      </c>
      <c r="H67" s="110" t="s">
        <v>123</v>
      </c>
    </row>
    <row r="68" spans="1:8" ht="15">
      <c r="A68" s="110" t="s">
        <v>41</v>
      </c>
      <c r="B68" s="110" t="s">
        <v>234</v>
      </c>
      <c r="C68" s="110" t="s">
        <v>115</v>
      </c>
      <c r="D68" s="110" t="s">
        <v>134</v>
      </c>
      <c r="E68" s="111">
        <v>521170</v>
      </c>
      <c r="F68" s="112">
        <v>100000</v>
      </c>
      <c r="G68" s="113">
        <v>44354</v>
      </c>
      <c r="H68" s="110" t="s">
        <v>128</v>
      </c>
    </row>
    <row r="69" spans="1:8" ht="15">
      <c r="A69" s="110" t="s">
        <v>41</v>
      </c>
      <c r="B69" s="110" t="s">
        <v>234</v>
      </c>
      <c r="C69" s="110" t="s">
        <v>115</v>
      </c>
      <c r="D69" s="110" t="s">
        <v>227</v>
      </c>
      <c r="E69" s="111">
        <v>522150</v>
      </c>
      <c r="F69" s="112">
        <v>277600</v>
      </c>
      <c r="G69" s="113">
        <v>44377</v>
      </c>
      <c r="H69" s="110" t="s">
        <v>126</v>
      </c>
    </row>
    <row r="70" spans="1:8" ht="15">
      <c r="A70" s="110" t="s">
        <v>41</v>
      </c>
      <c r="B70" s="110" t="s">
        <v>234</v>
      </c>
      <c r="C70" s="110" t="s">
        <v>115</v>
      </c>
      <c r="D70" s="110" t="s">
        <v>223</v>
      </c>
      <c r="E70" s="111">
        <v>522122</v>
      </c>
      <c r="F70" s="112">
        <v>258000</v>
      </c>
      <c r="G70" s="113">
        <v>44377</v>
      </c>
      <c r="H70" s="110" t="s">
        <v>128</v>
      </c>
    </row>
    <row r="71" spans="1:8" ht="15">
      <c r="A71" s="110" t="s">
        <v>41</v>
      </c>
      <c r="B71" s="110" t="s">
        <v>234</v>
      </c>
      <c r="C71" s="110" t="s">
        <v>115</v>
      </c>
      <c r="D71" s="110" t="s">
        <v>200</v>
      </c>
      <c r="E71" s="111">
        <v>521843</v>
      </c>
      <c r="F71" s="112">
        <v>193500</v>
      </c>
      <c r="G71" s="113">
        <v>44371</v>
      </c>
      <c r="H71" s="110" t="s">
        <v>128</v>
      </c>
    </row>
    <row r="72" spans="1:8" ht="15">
      <c r="A72" s="110" t="s">
        <v>41</v>
      </c>
      <c r="B72" s="110" t="s">
        <v>234</v>
      </c>
      <c r="C72" s="110" t="s">
        <v>115</v>
      </c>
      <c r="D72" s="110" t="s">
        <v>124</v>
      </c>
      <c r="E72" s="111">
        <v>521044</v>
      </c>
      <c r="F72" s="112">
        <v>361500</v>
      </c>
      <c r="G72" s="113">
        <v>44349</v>
      </c>
      <c r="H72" s="110" t="s">
        <v>116</v>
      </c>
    </row>
    <row r="73" spans="1:8" ht="15">
      <c r="A73" s="110" t="s">
        <v>41</v>
      </c>
      <c r="B73" s="110" t="s">
        <v>234</v>
      </c>
      <c r="C73" s="110" t="s">
        <v>120</v>
      </c>
      <c r="D73" s="110" t="s">
        <v>204</v>
      </c>
      <c r="E73" s="111">
        <v>521895</v>
      </c>
      <c r="F73" s="112">
        <v>50000</v>
      </c>
      <c r="G73" s="113">
        <v>44372</v>
      </c>
      <c r="H73" s="110" t="s">
        <v>205</v>
      </c>
    </row>
    <row r="74" spans="1:8" ht="15">
      <c r="A74" s="110" t="s">
        <v>41</v>
      </c>
      <c r="B74" s="110" t="s">
        <v>234</v>
      </c>
      <c r="C74" s="110" t="s">
        <v>115</v>
      </c>
      <c r="D74" s="110" t="s">
        <v>207</v>
      </c>
      <c r="E74" s="111">
        <v>521901</v>
      </c>
      <c r="F74" s="112">
        <v>100000</v>
      </c>
      <c r="G74" s="113">
        <v>44372</v>
      </c>
      <c r="H74" s="110" t="s">
        <v>118</v>
      </c>
    </row>
    <row r="75" spans="1:8" ht="15">
      <c r="A75" s="110" t="s">
        <v>41</v>
      </c>
      <c r="B75" s="110" t="s">
        <v>234</v>
      </c>
      <c r="C75" s="110" t="s">
        <v>115</v>
      </c>
      <c r="D75" s="110" t="s">
        <v>175</v>
      </c>
      <c r="E75" s="111">
        <v>521500</v>
      </c>
      <c r="F75" s="112">
        <v>227700</v>
      </c>
      <c r="G75" s="113">
        <v>44362</v>
      </c>
      <c r="H75" s="110" t="s">
        <v>123</v>
      </c>
    </row>
    <row r="76" spans="1:8" ht="15">
      <c r="A76" s="110" t="s">
        <v>41</v>
      </c>
      <c r="B76" s="110" t="s">
        <v>234</v>
      </c>
      <c r="C76" s="110" t="s">
        <v>115</v>
      </c>
      <c r="D76" s="110" t="s">
        <v>137</v>
      </c>
      <c r="E76" s="111">
        <v>521182</v>
      </c>
      <c r="F76" s="112">
        <v>205000</v>
      </c>
      <c r="G76" s="113">
        <v>44354</v>
      </c>
      <c r="H76" s="110" t="s">
        <v>138</v>
      </c>
    </row>
    <row r="77" spans="1:8" ht="15">
      <c r="A77" s="110" t="s">
        <v>54</v>
      </c>
      <c r="B77" s="110" t="s">
        <v>235</v>
      </c>
      <c r="C77" s="110" t="s">
        <v>141</v>
      </c>
      <c r="D77" s="110" t="s">
        <v>140</v>
      </c>
      <c r="E77" s="111">
        <v>521241</v>
      </c>
      <c r="F77" s="112">
        <v>450000</v>
      </c>
      <c r="G77" s="113">
        <v>44355</v>
      </c>
      <c r="H77" s="110" t="s">
        <v>142</v>
      </c>
    </row>
    <row r="78" spans="1:8" ht="15">
      <c r="A78" s="110" t="s">
        <v>54</v>
      </c>
      <c r="B78" s="110" t="s">
        <v>235</v>
      </c>
      <c r="C78" s="110" t="s">
        <v>115</v>
      </c>
      <c r="D78" s="110" t="s">
        <v>117</v>
      </c>
      <c r="E78" s="111">
        <v>520987</v>
      </c>
      <c r="F78" s="112">
        <v>342000</v>
      </c>
      <c r="G78" s="113">
        <v>44348</v>
      </c>
      <c r="H78" s="110" t="s">
        <v>118</v>
      </c>
    </row>
    <row r="79" spans="1:8" ht="15">
      <c r="A79" s="110" t="s">
        <v>40</v>
      </c>
      <c r="B79" s="110" t="s">
        <v>236</v>
      </c>
      <c r="C79" s="110" t="s">
        <v>115</v>
      </c>
      <c r="D79" s="110" t="s">
        <v>127</v>
      </c>
      <c r="E79" s="111">
        <v>521081</v>
      </c>
      <c r="F79" s="112">
        <v>161500</v>
      </c>
      <c r="G79" s="113">
        <v>44350</v>
      </c>
      <c r="H79" s="110" t="s">
        <v>128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14"/>
  <sheetViews>
    <sheetView workbookViewId="0">
      <pane ySplit="1" topLeftCell="A2" activePane="bottomLeft" state="frozen"/>
      <selection pane="bottomLeft" activeCell="I19" sqref="I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7" t="s">
        <v>0</v>
      </c>
      <c r="B1" s="88" t="s">
        <v>43</v>
      </c>
      <c r="C1" s="88" t="s">
        <v>44</v>
      </c>
      <c r="D1" s="88" t="s">
        <v>37</v>
      </c>
      <c r="E1" s="89" t="s">
        <v>52</v>
      </c>
      <c r="L1">
        <v>214</v>
      </c>
    </row>
    <row r="2" spans="1:12" ht="12.75" customHeight="1">
      <c r="A2" s="114" t="s">
        <v>105</v>
      </c>
      <c r="B2" s="114" t="s">
        <v>228</v>
      </c>
      <c r="C2" s="115">
        <v>399000</v>
      </c>
      <c r="D2" s="116">
        <v>44368</v>
      </c>
      <c r="E2" s="114" t="s">
        <v>237</v>
      </c>
    </row>
    <row r="3" spans="1:12" ht="12.75" customHeight="1">
      <c r="A3" s="114" t="s">
        <v>99</v>
      </c>
      <c r="B3" s="114" t="s">
        <v>229</v>
      </c>
      <c r="C3" s="115">
        <v>631316</v>
      </c>
      <c r="D3" s="116">
        <v>44375</v>
      </c>
      <c r="E3" s="114" t="s">
        <v>238</v>
      </c>
    </row>
    <row r="4" spans="1:12" ht="12.75" customHeight="1">
      <c r="A4" s="114" t="s">
        <v>99</v>
      </c>
      <c r="B4" s="114" t="s">
        <v>229</v>
      </c>
      <c r="C4" s="115">
        <v>613139</v>
      </c>
      <c r="D4" s="116">
        <v>44363</v>
      </c>
      <c r="E4" s="114" t="s">
        <v>238</v>
      </c>
    </row>
    <row r="5" spans="1:12" ht="12.75" customHeight="1">
      <c r="A5" s="114" t="s">
        <v>99</v>
      </c>
      <c r="B5" s="114" t="s">
        <v>229</v>
      </c>
      <c r="C5" s="115">
        <v>537368</v>
      </c>
      <c r="D5" s="116">
        <v>44368</v>
      </c>
      <c r="E5" s="114" t="s">
        <v>238</v>
      </c>
    </row>
    <row r="6" spans="1:12" ht="12.75" customHeight="1">
      <c r="A6" s="114" t="s">
        <v>99</v>
      </c>
      <c r="B6" s="114" t="s">
        <v>229</v>
      </c>
      <c r="C6" s="115">
        <v>552369</v>
      </c>
      <c r="D6" s="116">
        <v>44372</v>
      </c>
      <c r="E6" s="114" t="s">
        <v>238</v>
      </c>
    </row>
    <row r="7" spans="1:12" ht="12.75" customHeight="1">
      <c r="A7" s="114" t="s">
        <v>99</v>
      </c>
      <c r="B7" s="114" t="s">
        <v>229</v>
      </c>
      <c r="C7" s="115">
        <v>516247</v>
      </c>
      <c r="D7" s="116">
        <v>44368</v>
      </c>
      <c r="E7" s="114" t="s">
        <v>238</v>
      </c>
    </row>
    <row r="8" spans="1:12" ht="12.75" customHeight="1">
      <c r="A8" s="114" t="s">
        <v>99</v>
      </c>
      <c r="B8" s="114" t="s">
        <v>229</v>
      </c>
      <c r="C8" s="115">
        <v>705445</v>
      </c>
      <c r="D8" s="116">
        <v>44377</v>
      </c>
      <c r="E8" s="114" t="s">
        <v>238</v>
      </c>
    </row>
    <row r="9" spans="1:12" ht="12.75" customHeight="1">
      <c r="A9" s="114" t="s">
        <v>42</v>
      </c>
      <c r="B9" s="114" t="s">
        <v>230</v>
      </c>
      <c r="C9" s="115">
        <v>255000</v>
      </c>
      <c r="D9" s="116">
        <v>44361</v>
      </c>
      <c r="E9" s="114" t="s">
        <v>239</v>
      </c>
    </row>
    <row r="10" spans="1:12" ht="12.75" customHeight="1">
      <c r="A10" s="114" t="s">
        <v>42</v>
      </c>
      <c r="B10" s="114" t="s">
        <v>230</v>
      </c>
      <c r="C10" s="115">
        <v>415000</v>
      </c>
      <c r="D10" s="116">
        <v>44361</v>
      </c>
      <c r="E10" s="114" t="s">
        <v>237</v>
      </c>
    </row>
    <row r="11" spans="1:12" ht="12.75" customHeight="1">
      <c r="A11" s="114" t="s">
        <v>42</v>
      </c>
      <c r="B11" s="114" t="s">
        <v>230</v>
      </c>
      <c r="C11" s="115">
        <v>700000</v>
      </c>
      <c r="D11" s="116">
        <v>44354</v>
      </c>
      <c r="E11" s="114" t="s">
        <v>237</v>
      </c>
    </row>
    <row r="12" spans="1:12" ht="12.75" customHeight="1">
      <c r="A12" s="114" t="s">
        <v>42</v>
      </c>
      <c r="B12" s="114" t="s">
        <v>230</v>
      </c>
      <c r="C12" s="115">
        <v>135000</v>
      </c>
      <c r="D12" s="116">
        <v>44350</v>
      </c>
      <c r="E12" s="114" t="s">
        <v>239</v>
      </c>
    </row>
    <row r="13" spans="1:12" ht="15">
      <c r="A13" s="114" t="s">
        <v>42</v>
      </c>
      <c r="B13" s="114" t="s">
        <v>230</v>
      </c>
      <c r="C13" s="115">
        <v>275000</v>
      </c>
      <c r="D13" s="116">
        <v>44368</v>
      </c>
      <c r="E13" s="114" t="s">
        <v>239</v>
      </c>
    </row>
    <row r="14" spans="1:12" ht="15">
      <c r="A14" s="114" t="s">
        <v>42</v>
      </c>
      <c r="B14" s="114" t="s">
        <v>230</v>
      </c>
      <c r="C14" s="115">
        <v>650000</v>
      </c>
      <c r="D14" s="116">
        <v>44372</v>
      </c>
      <c r="E14" s="114" t="s">
        <v>237</v>
      </c>
    </row>
    <row r="15" spans="1:12" ht="15">
      <c r="A15" s="114" t="s">
        <v>42</v>
      </c>
      <c r="B15" s="114" t="s">
        <v>230</v>
      </c>
      <c r="C15" s="115">
        <v>715000</v>
      </c>
      <c r="D15" s="116">
        <v>44371</v>
      </c>
      <c r="E15" s="114" t="s">
        <v>237</v>
      </c>
    </row>
    <row r="16" spans="1:12" ht="15">
      <c r="A16" s="114" t="s">
        <v>42</v>
      </c>
      <c r="B16" s="114" t="s">
        <v>230</v>
      </c>
      <c r="C16" s="115">
        <v>650000</v>
      </c>
      <c r="D16" s="116">
        <v>44372</v>
      </c>
      <c r="E16" s="114" t="s">
        <v>237</v>
      </c>
    </row>
    <row r="17" spans="1:5" ht="15">
      <c r="A17" s="114" t="s">
        <v>42</v>
      </c>
      <c r="B17" s="114" t="s">
        <v>230</v>
      </c>
      <c r="C17" s="115">
        <v>151121</v>
      </c>
      <c r="D17" s="116">
        <v>44364</v>
      </c>
      <c r="E17" s="114" t="s">
        <v>239</v>
      </c>
    </row>
    <row r="18" spans="1:5" ht="15">
      <c r="A18" s="114" t="s">
        <v>42</v>
      </c>
      <c r="B18" s="114" t="s">
        <v>230</v>
      </c>
      <c r="C18" s="115">
        <v>140000</v>
      </c>
      <c r="D18" s="116">
        <v>44375</v>
      </c>
      <c r="E18" s="114" t="s">
        <v>239</v>
      </c>
    </row>
    <row r="19" spans="1:5" ht="15">
      <c r="A19" s="114" t="s">
        <v>42</v>
      </c>
      <c r="B19" s="114" t="s">
        <v>230</v>
      </c>
      <c r="C19" s="115">
        <v>575000</v>
      </c>
      <c r="D19" s="116">
        <v>44376</v>
      </c>
      <c r="E19" s="114" t="s">
        <v>237</v>
      </c>
    </row>
    <row r="20" spans="1:5" ht="15">
      <c r="A20" s="114" t="s">
        <v>42</v>
      </c>
      <c r="B20" s="114" t="s">
        <v>230</v>
      </c>
      <c r="C20" s="115">
        <v>389900</v>
      </c>
      <c r="D20" s="116">
        <v>44368</v>
      </c>
      <c r="E20" s="114" t="s">
        <v>237</v>
      </c>
    </row>
    <row r="21" spans="1:5" ht="15">
      <c r="A21" s="114" t="s">
        <v>42</v>
      </c>
      <c r="B21" s="114" t="s">
        <v>230</v>
      </c>
      <c r="C21" s="115">
        <v>335000</v>
      </c>
      <c r="D21" s="116">
        <v>44364</v>
      </c>
      <c r="E21" s="114" t="s">
        <v>237</v>
      </c>
    </row>
    <row r="22" spans="1:5" ht="15">
      <c r="A22" s="114" t="s">
        <v>42</v>
      </c>
      <c r="B22" s="114" t="s">
        <v>230</v>
      </c>
      <c r="C22" s="115">
        <v>405000</v>
      </c>
      <c r="D22" s="116">
        <v>44362</v>
      </c>
      <c r="E22" s="114" t="s">
        <v>237</v>
      </c>
    </row>
    <row r="23" spans="1:5" ht="15">
      <c r="A23" s="114" t="s">
        <v>42</v>
      </c>
      <c r="B23" s="114" t="s">
        <v>230</v>
      </c>
      <c r="C23" s="115">
        <v>189081</v>
      </c>
      <c r="D23" s="116">
        <v>44368</v>
      </c>
      <c r="E23" s="114" t="s">
        <v>239</v>
      </c>
    </row>
    <row r="24" spans="1:5" ht="15">
      <c r="A24" s="114" t="s">
        <v>42</v>
      </c>
      <c r="B24" s="114" t="s">
        <v>230</v>
      </c>
      <c r="C24" s="115">
        <v>595000</v>
      </c>
      <c r="D24" s="116">
        <v>44358</v>
      </c>
      <c r="E24" s="114" t="s">
        <v>237</v>
      </c>
    </row>
    <row r="25" spans="1:5" ht="15">
      <c r="A25" s="114" t="s">
        <v>39</v>
      </c>
      <c r="B25" s="114" t="s">
        <v>231</v>
      </c>
      <c r="C25" s="115">
        <v>144000</v>
      </c>
      <c r="D25" s="116">
        <v>44358</v>
      </c>
      <c r="E25" s="114" t="s">
        <v>237</v>
      </c>
    </row>
    <row r="26" spans="1:5" ht="15">
      <c r="A26" s="114" t="s">
        <v>39</v>
      </c>
      <c r="B26" s="114" t="s">
        <v>231</v>
      </c>
      <c r="C26" s="115">
        <v>257250</v>
      </c>
      <c r="D26" s="116">
        <v>44350</v>
      </c>
      <c r="E26" s="114" t="s">
        <v>239</v>
      </c>
    </row>
    <row r="27" spans="1:5" ht="15">
      <c r="A27" s="114" t="s">
        <v>39</v>
      </c>
      <c r="B27" s="114" t="s">
        <v>231</v>
      </c>
      <c r="C27" s="115">
        <v>286000</v>
      </c>
      <c r="D27" s="116">
        <v>44372</v>
      </c>
      <c r="E27" s="114" t="s">
        <v>239</v>
      </c>
    </row>
    <row r="28" spans="1:5" ht="15">
      <c r="A28" s="114" t="s">
        <v>39</v>
      </c>
      <c r="B28" s="114" t="s">
        <v>231</v>
      </c>
      <c r="C28" s="115">
        <v>378000</v>
      </c>
      <c r="D28" s="116">
        <v>44372</v>
      </c>
      <c r="E28" s="114" t="s">
        <v>237</v>
      </c>
    </row>
    <row r="29" spans="1:5" ht="15">
      <c r="A29" s="114" t="s">
        <v>39</v>
      </c>
      <c r="B29" s="114" t="s">
        <v>231</v>
      </c>
      <c r="C29" s="115">
        <v>445000</v>
      </c>
      <c r="D29" s="116">
        <v>44364</v>
      </c>
      <c r="E29" s="114" t="s">
        <v>237</v>
      </c>
    </row>
    <row r="30" spans="1:5" ht="15">
      <c r="A30" s="114" t="s">
        <v>39</v>
      </c>
      <c r="B30" s="114" t="s">
        <v>231</v>
      </c>
      <c r="C30" s="115">
        <v>108000</v>
      </c>
      <c r="D30" s="116">
        <v>44375</v>
      </c>
      <c r="E30" s="114" t="s">
        <v>239</v>
      </c>
    </row>
    <row r="31" spans="1:5" ht="15">
      <c r="A31" s="114" t="s">
        <v>39</v>
      </c>
      <c r="B31" s="114" t="s">
        <v>231</v>
      </c>
      <c r="C31" s="115">
        <v>255000</v>
      </c>
      <c r="D31" s="116">
        <v>44372</v>
      </c>
      <c r="E31" s="114" t="s">
        <v>239</v>
      </c>
    </row>
    <row r="32" spans="1:5" ht="15">
      <c r="A32" s="114" t="s">
        <v>39</v>
      </c>
      <c r="B32" s="114" t="s">
        <v>231</v>
      </c>
      <c r="C32" s="115">
        <v>500000</v>
      </c>
      <c r="D32" s="116">
        <v>44377</v>
      </c>
      <c r="E32" s="114" t="s">
        <v>237</v>
      </c>
    </row>
    <row r="33" spans="1:5" ht="15">
      <c r="A33" s="114" t="s">
        <v>39</v>
      </c>
      <c r="B33" s="114" t="s">
        <v>231</v>
      </c>
      <c r="C33" s="115">
        <v>558000</v>
      </c>
      <c r="D33" s="116">
        <v>44364</v>
      </c>
      <c r="E33" s="114" t="s">
        <v>239</v>
      </c>
    </row>
    <row r="34" spans="1:5" ht="15">
      <c r="A34" s="114" t="s">
        <v>39</v>
      </c>
      <c r="B34" s="114" t="s">
        <v>231</v>
      </c>
      <c r="C34" s="115">
        <v>699000</v>
      </c>
      <c r="D34" s="116">
        <v>44377</v>
      </c>
      <c r="E34" s="114" t="s">
        <v>237</v>
      </c>
    </row>
    <row r="35" spans="1:5" ht="15">
      <c r="A35" s="114" t="s">
        <v>39</v>
      </c>
      <c r="B35" s="114" t="s">
        <v>231</v>
      </c>
      <c r="C35" s="115">
        <v>144000</v>
      </c>
      <c r="D35" s="116">
        <v>44358</v>
      </c>
      <c r="E35" s="114" t="s">
        <v>237</v>
      </c>
    </row>
    <row r="36" spans="1:5" ht="15">
      <c r="A36" s="114" t="s">
        <v>39</v>
      </c>
      <c r="B36" s="114" t="s">
        <v>231</v>
      </c>
      <c r="C36" s="115">
        <v>385000</v>
      </c>
      <c r="D36" s="116">
        <v>44376</v>
      </c>
      <c r="E36" s="114" t="s">
        <v>237</v>
      </c>
    </row>
    <row r="37" spans="1:5" ht="15">
      <c r="A37" s="114" t="s">
        <v>39</v>
      </c>
      <c r="B37" s="114" t="s">
        <v>231</v>
      </c>
      <c r="C37" s="115">
        <v>345000</v>
      </c>
      <c r="D37" s="116">
        <v>44377</v>
      </c>
      <c r="E37" s="114" t="s">
        <v>237</v>
      </c>
    </row>
    <row r="38" spans="1:5" ht="15">
      <c r="A38" s="114" t="s">
        <v>39</v>
      </c>
      <c r="B38" s="114" t="s">
        <v>231</v>
      </c>
      <c r="C38" s="115">
        <v>181000</v>
      </c>
      <c r="D38" s="116">
        <v>44376</v>
      </c>
      <c r="E38" s="114" t="s">
        <v>239</v>
      </c>
    </row>
    <row r="39" spans="1:5" ht="15">
      <c r="A39" s="114" t="s">
        <v>39</v>
      </c>
      <c r="B39" s="114" t="s">
        <v>231</v>
      </c>
      <c r="C39" s="115">
        <v>410000</v>
      </c>
      <c r="D39" s="116">
        <v>44348</v>
      </c>
      <c r="E39" s="114" t="s">
        <v>237</v>
      </c>
    </row>
    <row r="40" spans="1:5" ht="15">
      <c r="A40" s="114" t="s">
        <v>39</v>
      </c>
      <c r="B40" s="114" t="s">
        <v>231</v>
      </c>
      <c r="C40" s="115">
        <v>327000</v>
      </c>
      <c r="D40" s="116">
        <v>44372</v>
      </c>
      <c r="E40" s="114" t="s">
        <v>237</v>
      </c>
    </row>
    <row r="41" spans="1:5" ht="15">
      <c r="A41" s="114" t="s">
        <v>39</v>
      </c>
      <c r="B41" s="114" t="s">
        <v>231</v>
      </c>
      <c r="C41" s="115">
        <v>740000</v>
      </c>
      <c r="D41" s="116">
        <v>44348</v>
      </c>
      <c r="E41" s="114" t="s">
        <v>237</v>
      </c>
    </row>
    <row r="42" spans="1:5" ht="15">
      <c r="A42" s="114" t="s">
        <v>39</v>
      </c>
      <c r="B42" s="114" t="s">
        <v>231</v>
      </c>
      <c r="C42" s="115">
        <v>130000</v>
      </c>
      <c r="D42" s="116">
        <v>44348</v>
      </c>
      <c r="E42" s="114" t="s">
        <v>239</v>
      </c>
    </row>
    <row r="43" spans="1:5" ht="15">
      <c r="A43" s="114" t="s">
        <v>39</v>
      </c>
      <c r="B43" s="114" t="s">
        <v>231</v>
      </c>
      <c r="C43" s="115">
        <v>430000</v>
      </c>
      <c r="D43" s="116">
        <v>44377</v>
      </c>
      <c r="E43" s="114" t="s">
        <v>237</v>
      </c>
    </row>
    <row r="44" spans="1:5" ht="15">
      <c r="A44" s="114" t="s">
        <v>39</v>
      </c>
      <c r="B44" s="114" t="s">
        <v>231</v>
      </c>
      <c r="C44" s="115">
        <v>375000</v>
      </c>
      <c r="D44" s="116">
        <v>44368</v>
      </c>
      <c r="E44" s="114" t="s">
        <v>237</v>
      </c>
    </row>
    <row r="45" spans="1:5" ht="15">
      <c r="A45" s="114" t="s">
        <v>39</v>
      </c>
      <c r="B45" s="114" t="s">
        <v>231</v>
      </c>
      <c r="C45" s="115">
        <v>395000</v>
      </c>
      <c r="D45" s="116">
        <v>44351</v>
      </c>
      <c r="E45" s="114" t="s">
        <v>237</v>
      </c>
    </row>
    <row r="46" spans="1:5" ht="15">
      <c r="A46" s="114" t="s">
        <v>39</v>
      </c>
      <c r="B46" s="114" t="s">
        <v>231</v>
      </c>
      <c r="C46" s="115">
        <v>4000000</v>
      </c>
      <c r="D46" s="116">
        <v>44358</v>
      </c>
      <c r="E46" s="114" t="s">
        <v>239</v>
      </c>
    </row>
    <row r="47" spans="1:5" ht="15">
      <c r="A47" s="114" t="s">
        <v>39</v>
      </c>
      <c r="B47" s="114" t="s">
        <v>231</v>
      </c>
      <c r="C47" s="115">
        <v>1500000</v>
      </c>
      <c r="D47" s="116">
        <v>44377</v>
      </c>
      <c r="E47" s="114" t="s">
        <v>237</v>
      </c>
    </row>
    <row r="48" spans="1:5" ht="15">
      <c r="A48" s="114" t="s">
        <v>39</v>
      </c>
      <c r="B48" s="114" t="s">
        <v>231</v>
      </c>
      <c r="C48" s="115">
        <v>300000</v>
      </c>
      <c r="D48" s="116">
        <v>44356</v>
      </c>
      <c r="E48" s="114" t="s">
        <v>237</v>
      </c>
    </row>
    <row r="49" spans="1:5" ht="15">
      <c r="A49" s="114" t="s">
        <v>39</v>
      </c>
      <c r="B49" s="114" t="s">
        <v>231</v>
      </c>
      <c r="C49" s="115">
        <v>286000</v>
      </c>
      <c r="D49" s="116">
        <v>44363</v>
      </c>
      <c r="E49" s="114" t="s">
        <v>237</v>
      </c>
    </row>
    <row r="50" spans="1:5" ht="15">
      <c r="A50" s="114" t="s">
        <v>39</v>
      </c>
      <c r="B50" s="114" t="s">
        <v>231</v>
      </c>
      <c r="C50" s="115">
        <v>787525</v>
      </c>
      <c r="D50" s="116">
        <v>44358</v>
      </c>
      <c r="E50" s="114" t="s">
        <v>237</v>
      </c>
    </row>
    <row r="51" spans="1:5" ht="15">
      <c r="A51" s="114" t="s">
        <v>39</v>
      </c>
      <c r="B51" s="114" t="s">
        <v>231</v>
      </c>
      <c r="C51" s="115">
        <v>171000</v>
      </c>
      <c r="D51" s="116">
        <v>44368</v>
      </c>
      <c r="E51" s="114" t="s">
        <v>239</v>
      </c>
    </row>
    <row r="52" spans="1:5" ht="15">
      <c r="A52" s="114" t="s">
        <v>39</v>
      </c>
      <c r="B52" s="114" t="s">
        <v>231</v>
      </c>
      <c r="C52" s="115">
        <v>300000</v>
      </c>
      <c r="D52" s="116">
        <v>44370</v>
      </c>
      <c r="E52" s="114" t="s">
        <v>237</v>
      </c>
    </row>
    <row r="53" spans="1:5" ht="15">
      <c r="A53" s="114" t="s">
        <v>39</v>
      </c>
      <c r="B53" s="114" t="s">
        <v>231</v>
      </c>
      <c r="C53" s="115">
        <v>270000</v>
      </c>
      <c r="D53" s="116">
        <v>44370</v>
      </c>
      <c r="E53" s="114" t="s">
        <v>237</v>
      </c>
    </row>
    <row r="54" spans="1:5" ht="15">
      <c r="A54" s="114" t="s">
        <v>39</v>
      </c>
      <c r="B54" s="114" t="s">
        <v>231</v>
      </c>
      <c r="C54" s="115">
        <v>387000</v>
      </c>
      <c r="D54" s="116">
        <v>44371</v>
      </c>
      <c r="E54" s="114" t="s">
        <v>237</v>
      </c>
    </row>
    <row r="55" spans="1:5" ht="15">
      <c r="A55" s="114" t="s">
        <v>39</v>
      </c>
      <c r="B55" s="114" t="s">
        <v>231</v>
      </c>
      <c r="C55" s="115">
        <v>190000</v>
      </c>
      <c r="D55" s="116">
        <v>44354</v>
      </c>
      <c r="E55" s="114" t="s">
        <v>239</v>
      </c>
    </row>
    <row r="56" spans="1:5" ht="15">
      <c r="A56" s="114" t="s">
        <v>39</v>
      </c>
      <c r="B56" s="114" t="s">
        <v>231</v>
      </c>
      <c r="C56" s="115">
        <v>228000</v>
      </c>
      <c r="D56" s="116">
        <v>44371</v>
      </c>
      <c r="E56" s="114" t="s">
        <v>239</v>
      </c>
    </row>
    <row r="57" spans="1:5" ht="15">
      <c r="A57" s="114" t="s">
        <v>39</v>
      </c>
      <c r="B57" s="114" t="s">
        <v>231</v>
      </c>
      <c r="C57" s="115">
        <v>234000</v>
      </c>
      <c r="D57" s="116">
        <v>44370</v>
      </c>
      <c r="E57" s="114" t="s">
        <v>239</v>
      </c>
    </row>
    <row r="58" spans="1:5" ht="15">
      <c r="A58" s="114" t="s">
        <v>39</v>
      </c>
      <c r="B58" s="114" t="s">
        <v>231</v>
      </c>
      <c r="C58" s="115">
        <v>760000</v>
      </c>
      <c r="D58" s="116">
        <v>44370</v>
      </c>
      <c r="E58" s="114" t="s">
        <v>239</v>
      </c>
    </row>
    <row r="59" spans="1:5" ht="15">
      <c r="A59" s="114" t="s">
        <v>39</v>
      </c>
      <c r="B59" s="114" t="s">
        <v>231</v>
      </c>
      <c r="C59" s="115">
        <v>147000</v>
      </c>
      <c r="D59" s="116">
        <v>44358</v>
      </c>
      <c r="E59" s="114" t="s">
        <v>237</v>
      </c>
    </row>
    <row r="60" spans="1:5" ht="15">
      <c r="A60" s="114" t="s">
        <v>39</v>
      </c>
      <c r="B60" s="114" t="s">
        <v>231</v>
      </c>
      <c r="C60" s="115">
        <v>254000</v>
      </c>
      <c r="D60" s="116">
        <v>44361</v>
      </c>
      <c r="E60" s="114" t="s">
        <v>239</v>
      </c>
    </row>
    <row r="61" spans="1:5" ht="15">
      <c r="A61" s="114" t="s">
        <v>39</v>
      </c>
      <c r="B61" s="114" t="s">
        <v>231</v>
      </c>
      <c r="C61" s="115">
        <v>134344</v>
      </c>
      <c r="D61" s="116">
        <v>44361</v>
      </c>
      <c r="E61" s="114" t="s">
        <v>239</v>
      </c>
    </row>
    <row r="62" spans="1:5" ht="15">
      <c r="A62" s="114" t="s">
        <v>39</v>
      </c>
      <c r="B62" s="114" t="s">
        <v>231</v>
      </c>
      <c r="C62" s="115">
        <v>410000</v>
      </c>
      <c r="D62" s="116">
        <v>44363</v>
      </c>
      <c r="E62" s="114" t="s">
        <v>237</v>
      </c>
    </row>
    <row r="63" spans="1:5" ht="15">
      <c r="A63" s="114" t="s">
        <v>39</v>
      </c>
      <c r="B63" s="114" t="s">
        <v>231</v>
      </c>
      <c r="C63" s="115">
        <v>245000</v>
      </c>
      <c r="D63" s="116">
        <v>44358</v>
      </c>
      <c r="E63" s="114" t="s">
        <v>239</v>
      </c>
    </row>
    <row r="64" spans="1:5" ht="15">
      <c r="A64" s="114" t="s">
        <v>39</v>
      </c>
      <c r="B64" s="114" t="s">
        <v>231</v>
      </c>
      <c r="C64" s="115">
        <v>201000</v>
      </c>
      <c r="D64" s="116">
        <v>44358</v>
      </c>
      <c r="E64" s="114" t="s">
        <v>239</v>
      </c>
    </row>
    <row r="65" spans="1:5" ht="15">
      <c r="A65" s="114" t="s">
        <v>39</v>
      </c>
      <c r="B65" s="114" t="s">
        <v>231</v>
      </c>
      <c r="C65" s="115">
        <v>305000</v>
      </c>
      <c r="D65" s="116">
        <v>44362</v>
      </c>
      <c r="E65" s="114" t="s">
        <v>237</v>
      </c>
    </row>
    <row r="66" spans="1:5" ht="15">
      <c r="A66" s="114" t="s">
        <v>39</v>
      </c>
      <c r="B66" s="114" t="s">
        <v>231</v>
      </c>
      <c r="C66" s="115">
        <v>144000</v>
      </c>
      <c r="D66" s="116">
        <v>44358</v>
      </c>
      <c r="E66" s="114" t="s">
        <v>237</v>
      </c>
    </row>
    <row r="67" spans="1:5" ht="15">
      <c r="A67" s="114" t="s">
        <v>39</v>
      </c>
      <c r="B67" s="114" t="s">
        <v>231</v>
      </c>
      <c r="C67" s="115">
        <v>210000</v>
      </c>
      <c r="D67" s="116">
        <v>44355</v>
      </c>
      <c r="E67" s="114" t="s">
        <v>237</v>
      </c>
    </row>
    <row r="68" spans="1:5" ht="15">
      <c r="A68" s="114" t="s">
        <v>39</v>
      </c>
      <c r="B68" s="114" t="s">
        <v>231</v>
      </c>
      <c r="C68" s="115">
        <v>218000</v>
      </c>
      <c r="D68" s="116">
        <v>44371</v>
      </c>
      <c r="E68" s="114" t="s">
        <v>239</v>
      </c>
    </row>
    <row r="69" spans="1:5" ht="15">
      <c r="A69" s="114" t="s">
        <v>67</v>
      </c>
      <c r="B69" s="114" t="s">
        <v>232</v>
      </c>
      <c r="C69" s="115">
        <v>375000</v>
      </c>
      <c r="D69" s="116">
        <v>44349</v>
      </c>
      <c r="E69" s="114" t="s">
        <v>237</v>
      </c>
    </row>
    <row r="70" spans="1:5" ht="15">
      <c r="A70" s="114" t="s">
        <v>67</v>
      </c>
      <c r="B70" s="114" t="s">
        <v>232</v>
      </c>
      <c r="C70" s="115">
        <v>2500000</v>
      </c>
      <c r="D70" s="116">
        <v>44355</v>
      </c>
      <c r="E70" s="114" t="s">
        <v>237</v>
      </c>
    </row>
    <row r="71" spans="1:5" ht="15">
      <c r="A71" s="114" t="s">
        <v>67</v>
      </c>
      <c r="B71" s="114" t="s">
        <v>232</v>
      </c>
      <c r="C71" s="115">
        <v>325513</v>
      </c>
      <c r="D71" s="116">
        <v>44358</v>
      </c>
      <c r="E71" s="114" t="s">
        <v>239</v>
      </c>
    </row>
    <row r="72" spans="1:5" ht="15">
      <c r="A72" s="114" t="s">
        <v>77</v>
      </c>
      <c r="B72" s="114" t="s">
        <v>233</v>
      </c>
      <c r="C72" s="115">
        <v>202000</v>
      </c>
      <c r="D72" s="116">
        <v>44371</v>
      </c>
      <c r="E72" s="114" t="s">
        <v>239</v>
      </c>
    </row>
    <row r="73" spans="1:5" ht="15">
      <c r="A73" s="114" t="s">
        <v>77</v>
      </c>
      <c r="B73" s="114" t="s">
        <v>233</v>
      </c>
      <c r="C73" s="115">
        <v>228800</v>
      </c>
      <c r="D73" s="116">
        <v>44361</v>
      </c>
      <c r="E73" s="114" t="s">
        <v>239</v>
      </c>
    </row>
    <row r="74" spans="1:5" ht="15">
      <c r="A74" s="114" t="s">
        <v>77</v>
      </c>
      <c r="B74" s="114" t="s">
        <v>233</v>
      </c>
      <c r="C74" s="115">
        <v>269000</v>
      </c>
      <c r="D74" s="116">
        <v>44361</v>
      </c>
      <c r="E74" s="114" t="s">
        <v>239</v>
      </c>
    </row>
    <row r="75" spans="1:5" ht="15">
      <c r="A75" s="114" t="s">
        <v>77</v>
      </c>
      <c r="B75" s="114" t="s">
        <v>233</v>
      </c>
      <c r="C75" s="115">
        <v>155000</v>
      </c>
      <c r="D75" s="116">
        <v>44362</v>
      </c>
      <c r="E75" s="114" t="s">
        <v>239</v>
      </c>
    </row>
    <row r="76" spans="1:5" ht="15">
      <c r="A76" s="114" t="s">
        <v>77</v>
      </c>
      <c r="B76" s="114" t="s">
        <v>233</v>
      </c>
      <c r="C76" s="115">
        <v>200000</v>
      </c>
      <c r="D76" s="116">
        <v>44377</v>
      </c>
      <c r="E76" s="114" t="s">
        <v>239</v>
      </c>
    </row>
    <row r="77" spans="1:5" ht="15">
      <c r="A77" s="114" t="s">
        <v>77</v>
      </c>
      <c r="B77" s="114" t="s">
        <v>233</v>
      </c>
      <c r="C77" s="115">
        <v>613281</v>
      </c>
      <c r="D77" s="116">
        <v>44377</v>
      </c>
      <c r="E77" s="114" t="s">
        <v>238</v>
      </c>
    </row>
    <row r="78" spans="1:5" ht="15">
      <c r="A78" s="114" t="s">
        <v>77</v>
      </c>
      <c r="B78" s="114" t="s">
        <v>233</v>
      </c>
      <c r="C78" s="115">
        <v>290000</v>
      </c>
      <c r="D78" s="116">
        <v>44377</v>
      </c>
      <c r="E78" s="114" t="s">
        <v>237</v>
      </c>
    </row>
    <row r="79" spans="1:5" ht="15">
      <c r="A79" s="114" t="s">
        <v>77</v>
      </c>
      <c r="B79" s="114" t="s">
        <v>233</v>
      </c>
      <c r="C79" s="115">
        <v>700000</v>
      </c>
      <c r="D79" s="116">
        <v>44350</v>
      </c>
      <c r="E79" s="114" t="s">
        <v>237</v>
      </c>
    </row>
    <row r="80" spans="1:5" ht="15">
      <c r="A80" s="114" t="s">
        <v>77</v>
      </c>
      <c r="B80" s="114" t="s">
        <v>233</v>
      </c>
      <c r="C80" s="115">
        <v>450000</v>
      </c>
      <c r="D80" s="116">
        <v>44362</v>
      </c>
      <c r="E80" s="114" t="s">
        <v>237</v>
      </c>
    </row>
    <row r="81" spans="1:5" ht="15">
      <c r="A81" s="114" t="s">
        <v>77</v>
      </c>
      <c r="B81" s="114" t="s">
        <v>233</v>
      </c>
      <c r="C81" s="115">
        <v>81000</v>
      </c>
      <c r="D81" s="116">
        <v>44358</v>
      </c>
      <c r="E81" s="114" t="s">
        <v>239</v>
      </c>
    </row>
    <row r="82" spans="1:5" ht="15">
      <c r="A82" s="114" t="s">
        <v>77</v>
      </c>
      <c r="B82" s="114" t="s">
        <v>233</v>
      </c>
      <c r="C82" s="115">
        <v>110000</v>
      </c>
      <c r="D82" s="116">
        <v>44362</v>
      </c>
      <c r="E82" s="114" t="s">
        <v>239</v>
      </c>
    </row>
    <row r="83" spans="1:5" ht="15">
      <c r="A83" s="114" t="s">
        <v>77</v>
      </c>
      <c r="B83" s="114" t="s">
        <v>233</v>
      </c>
      <c r="C83" s="115">
        <v>842000</v>
      </c>
      <c r="D83" s="116">
        <v>44363</v>
      </c>
      <c r="E83" s="114" t="s">
        <v>237</v>
      </c>
    </row>
    <row r="84" spans="1:5" ht="15">
      <c r="A84" s="114" t="s">
        <v>77</v>
      </c>
      <c r="B84" s="114" t="s">
        <v>233</v>
      </c>
      <c r="C84" s="115">
        <v>325000</v>
      </c>
      <c r="D84" s="116">
        <v>44348</v>
      </c>
      <c r="E84" s="114" t="s">
        <v>237</v>
      </c>
    </row>
    <row r="85" spans="1:5" ht="15">
      <c r="A85" s="114" t="s">
        <v>77</v>
      </c>
      <c r="B85" s="114" t="s">
        <v>233</v>
      </c>
      <c r="C85" s="115">
        <v>225000</v>
      </c>
      <c r="D85" s="116">
        <v>44362</v>
      </c>
      <c r="E85" s="114" t="s">
        <v>237</v>
      </c>
    </row>
    <row r="86" spans="1:5" ht="15">
      <c r="A86" s="114" t="s">
        <v>77</v>
      </c>
      <c r="B86" s="114" t="s">
        <v>233</v>
      </c>
      <c r="C86" s="115">
        <v>240000</v>
      </c>
      <c r="D86" s="116">
        <v>44348</v>
      </c>
      <c r="E86" s="114" t="s">
        <v>239</v>
      </c>
    </row>
    <row r="87" spans="1:5" ht="15">
      <c r="A87" s="114" t="s">
        <v>77</v>
      </c>
      <c r="B87" s="114" t="s">
        <v>233</v>
      </c>
      <c r="C87" s="115">
        <v>360000</v>
      </c>
      <c r="D87" s="116">
        <v>44354</v>
      </c>
      <c r="E87" s="114" t="s">
        <v>237</v>
      </c>
    </row>
    <row r="88" spans="1:5" ht="15">
      <c r="A88" s="114" t="s">
        <v>77</v>
      </c>
      <c r="B88" s="114" t="s">
        <v>233</v>
      </c>
      <c r="C88" s="115">
        <v>350000</v>
      </c>
      <c r="D88" s="116">
        <v>44351</v>
      </c>
      <c r="E88" s="114" t="s">
        <v>237</v>
      </c>
    </row>
    <row r="89" spans="1:5" ht="15">
      <c r="A89" s="114" t="s">
        <v>77</v>
      </c>
      <c r="B89" s="114" t="s">
        <v>233</v>
      </c>
      <c r="C89" s="115">
        <v>429000</v>
      </c>
      <c r="D89" s="116">
        <v>44358</v>
      </c>
      <c r="E89" s="114" t="s">
        <v>239</v>
      </c>
    </row>
    <row r="90" spans="1:5" ht="15">
      <c r="A90" s="114" t="s">
        <v>77</v>
      </c>
      <c r="B90" s="114" t="s">
        <v>233</v>
      </c>
      <c r="C90" s="115">
        <v>299653</v>
      </c>
      <c r="D90" s="116">
        <v>44356</v>
      </c>
      <c r="E90" s="114" t="s">
        <v>239</v>
      </c>
    </row>
    <row r="91" spans="1:5" ht="15">
      <c r="A91" s="114" t="s">
        <v>77</v>
      </c>
      <c r="B91" s="114" t="s">
        <v>233</v>
      </c>
      <c r="C91" s="115">
        <v>625000</v>
      </c>
      <c r="D91" s="116">
        <v>44354</v>
      </c>
      <c r="E91" s="114" t="s">
        <v>239</v>
      </c>
    </row>
    <row r="92" spans="1:5" ht="15">
      <c r="A92" s="114" t="s">
        <v>77</v>
      </c>
      <c r="B92" s="114" t="s">
        <v>233</v>
      </c>
      <c r="C92" s="115">
        <v>202500</v>
      </c>
      <c r="D92" s="116">
        <v>44357</v>
      </c>
      <c r="E92" s="114" t="s">
        <v>239</v>
      </c>
    </row>
    <row r="93" spans="1:5" ht="15">
      <c r="A93" s="114" t="s">
        <v>77</v>
      </c>
      <c r="B93" s="114" t="s">
        <v>233</v>
      </c>
      <c r="C93" s="115">
        <v>189000</v>
      </c>
      <c r="D93" s="116">
        <v>44356</v>
      </c>
      <c r="E93" s="114" t="s">
        <v>237</v>
      </c>
    </row>
    <row r="94" spans="1:5" ht="15">
      <c r="A94" s="114" t="s">
        <v>77</v>
      </c>
      <c r="B94" s="114" t="s">
        <v>233</v>
      </c>
      <c r="C94" s="115">
        <v>350000</v>
      </c>
      <c r="D94" s="116">
        <v>44363</v>
      </c>
      <c r="E94" s="114" t="s">
        <v>237</v>
      </c>
    </row>
    <row r="95" spans="1:5" ht="15">
      <c r="A95" s="114" t="s">
        <v>77</v>
      </c>
      <c r="B95" s="114" t="s">
        <v>233</v>
      </c>
      <c r="C95" s="115">
        <v>349600</v>
      </c>
      <c r="D95" s="116">
        <v>44363</v>
      </c>
      <c r="E95" s="114" t="s">
        <v>237</v>
      </c>
    </row>
    <row r="96" spans="1:5" ht="15">
      <c r="A96" s="114" t="s">
        <v>77</v>
      </c>
      <c r="B96" s="114" t="s">
        <v>233</v>
      </c>
      <c r="C96" s="115">
        <v>351000</v>
      </c>
      <c r="D96" s="116">
        <v>44363</v>
      </c>
      <c r="E96" s="114" t="s">
        <v>239</v>
      </c>
    </row>
    <row r="97" spans="1:5" ht="15">
      <c r="A97" s="114" t="s">
        <v>77</v>
      </c>
      <c r="B97" s="114" t="s">
        <v>233</v>
      </c>
      <c r="C97" s="115">
        <v>1195000</v>
      </c>
      <c r="D97" s="116">
        <v>44363</v>
      </c>
      <c r="E97" s="114" t="s">
        <v>237</v>
      </c>
    </row>
    <row r="98" spans="1:5" ht="15">
      <c r="A98" s="114" t="s">
        <v>77</v>
      </c>
      <c r="B98" s="114" t="s">
        <v>233</v>
      </c>
      <c r="C98" s="115">
        <v>270000</v>
      </c>
      <c r="D98" s="116">
        <v>44348</v>
      </c>
      <c r="E98" s="114" t="s">
        <v>239</v>
      </c>
    </row>
    <row r="99" spans="1:5" ht="15">
      <c r="A99" s="114" t="s">
        <v>77</v>
      </c>
      <c r="B99" s="114" t="s">
        <v>233</v>
      </c>
      <c r="C99" s="115">
        <v>515000</v>
      </c>
      <c r="D99" s="116">
        <v>44361</v>
      </c>
      <c r="E99" s="114" t="s">
        <v>237</v>
      </c>
    </row>
    <row r="100" spans="1:5" ht="15">
      <c r="A100" s="114" t="s">
        <v>77</v>
      </c>
      <c r="B100" s="114" t="s">
        <v>233</v>
      </c>
      <c r="C100" s="115">
        <v>652000</v>
      </c>
      <c r="D100" s="116">
        <v>44377</v>
      </c>
      <c r="E100" s="114" t="s">
        <v>237</v>
      </c>
    </row>
    <row r="101" spans="1:5" ht="15">
      <c r="A101" s="114" t="s">
        <v>77</v>
      </c>
      <c r="B101" s="114" t="s">
        <v>233</v>
      </c>
      <c r="C101" s="115">
        <v>250000</v>
      </c>
      <c r="D101" s="116">
        <v>44350</v>
      </c>
      <c r="E101" s="114" t="s">
        <v>237</v>
      </c>
    </row>
    <row r="102" spans="1:5" ht="15">
      <c r="A102" s="114" t="s">
        <v>77</v>
      </c>
      <c r="B102" s="114" t="s">
        <v>233</v>
      </c>
      <c r="C102" s="115">
        <v>390000</v>
      </c>
      <c r="D102" s="116">
        <v>44349</v>
      </c>
      <c r="E102" s="114" t="s">
        <v>237</v>
      </c>
    </row>
    <row r="103" spans="1:5" ht="15">
      <c r="A103" s="114" t="s">
        <v>77</v>
      </c>
      <c r="B103" s="114" t="s">
        <v>233</v>
      </c>
      <c r="C103" s="115">
        <v>380220</v>
      </c>
      <c r="D103" s="116">
        <v>44361</v>
      </c>
      <c r="E103" s="114" t="s">
        <v>239</v>
      </c>
    </row>
    <row r="104" spans="1:5" ht="15">
      <c r="A104" s="114" t="s">
        <v>77</v>
      </c>
      <c r="B104" s="114" t="s">
        <v>233</v>
      </c>
      <c r="C104" s="115">
        <v>251000</v>
      </c>
      <c r="D104" s="116">
        <v>44377</v>
      </c>
      <c r="E104" s="114" t="s">
        <v>239</v>
      </c>
    </row>
    <row r="105" spans="1:5" ht="15">
      <c r="A105" s="114" t="s">
        <v>77</v>
      </c>
      <c r="B105" s="114" t="s">
        <v>233</v>
      </c>
      <c r="C105" s="115">
        <v>627478</v>
      </c>
      <c r="D105" s="116">
        <v>44358</v>
      </c>
      <c r="E105" s="114" t="s">
        <v>238</v>
      </c>
    </row>
    <row r="106" spans="1:5" ht="15">
      <c r="A106" s="114" t="s">
        <v>77</v>
      </c>
      <c r="B106" s="114" t="s">
        <v>233</v>
      </c>
      <c r="C106" s="115">
        <v>381000</v>
      </c>
      <c r="D106" s="116">
        <v>44358</v>
      </c>
      <c r="E106" s="114" t="s">
        <v>237</v>
      </c>
    </row>
    <row r="107" spans="1:5" ht="15">
      <c r="A107" s="114" t="s">
        <v>77</v>
      </c>
      <c r="B107" s="114" t="s">
        <v>233</v>
      </c>
      <c r="C107" s="115">
        <v>499500</v>
      </c>
      <c r="D107" s="116">
        <v>44357</v>
      </c>
      <c r="E107" s="114" t="s">
        <v>237</v>
      </c>
    </row>
    <row r="108" spans="1:5" ht="15">
      <c r="A108" s="114" t="s">
        <v>77</v>
      </c>
      <c r="B108" s="114" t="s">
        <v>233</v>
      </c>
      <c r="C108" s="115">
        <v>515000</v>
      </c>
      <c r="D108" s="116">
        <v>44364</v>
      </c>
      <c r="E108" s="114" t="s">
        <v>237</v>
      </c>
    </row>
    <row r="109" spans="1:5" ht="15">
      <c r="A109" s="114" t="s">
        <v>77</v>
      </c>
      <c r="B109" s="114" t="s">
        <v>233</v>
      </c>
      <c r="C109" s="115">
        <v>525000</v>
      </c>
      <c r="D109" s="116">
        <v>44372</v>
      </c>
      <c r="E109" s="114" t="s">
        <v>237</v>
      </c>
    </row>
    <row r="110" spans="1:5" ht="15">
      <c r="A110" s="114" t="s">
        <v>77</v>
      </c>
      <c r="B110" s="114" t="s">
        <v>233</v>
      </c>
      <c r="C110" s="115">
        <v>395500</v>
      </c>
      <c r="D110" s="116">
        <v>44354</v>
      </c>
      <c r="E110" s="114" t="s">
        <v>237</v>
      </c>
    </row>
    <row r="111" spans="1:5" ht="15">
      <c r="A111" s="114" t="s">
        <v>77</v>
      </c>
      <c r="B111" s="114" t="s">
        <v>233</v>
      </c>
      <c r="C111" s="115">
        <v>275000</v>
      </c>
      <c r="D111" s="116">
        <v>44368</v>
      </c>
      <c r="E111" s="114" t="s">
        <v>239</v>
      </c>
    </row>
    <row r="112" spans="1:5" ht="15">
      <c r="A112" s="114" t="s">
        <v>77</v>
      </c>
      <c r="B112" s="114" t="s">
        <v>233</v>
      </c>
      <c r="C112" s="115">
        <v>580000</v>
      </c>
      <c r="D112" s="116">
        <v>44368</v>
      </c>
      <c r="E112" s="114" t="s">
        <v>237</v>
      </c>
    </row>
    <row r="113" spans="1:5" ht="15">
      <c r="A113" s="114" t="s">
        <v>77</v>
      </c>
      <c r="B113" s="114" t="s">
        <v>233</v>
      </c>
      <c r="C113" s="115">
        <v>275000</v>
      </c>
      <c r="D113" s="116">
        <v>44372</v>
      </c>
      <c r="E113" s="114" t="s">
        <v>237</v>
      </c>
    </row>
    <row r="114" spans="1:5" ht="15">
      <c r="A114" s="114" t="s">
        <v>77</v>
      </c>
      <c r="B114" s="114" t="s">
        <v>233</v>
      </c>
      <c r="C114" s="115">
        <v>158000</v>
      </c>
      <c r="D114" s="116">
        <v>44375</v>
      </c>
      <c r="E114" s="114" t="s">
        <v>239</v>
      </c>
    </row>
    <row r="115" spans="1:5" ht="15">
      <c r="A115" s="114" t="s">
        <v>77</v>
      </c>
      <c r="B115" s="114" t="s">
        <v>233</v>
      </c>
      <c r="C115" s="115">
        <v>215000</v>
      </c>
      <c r="D115" s="116">
        <v>44368</v>
      </c>
      <c r="E115" s="114" t="s">
        <v>237</v>
      </c>
    </row>
    <row r="116" spans="1:5" ht="15">
      <c r="A116" s="114" t="s">
        <v>77</v>
      </c>
      <c r="B116" s="114" t="s">
        <v>233</v>
      </c>
      <c r="C116" s="115">
        <v>560000</v>
      </c>
      <c r="D116" s="116">
        <v>44350</v>
      </c>
      <c r="E116" s="114" t="s">
        <v>238</v>
      </c>
    </row>
    <row r="117" spans="1:5" ht="15">
      <c r="A117" s="114" t="s">
        <v>77</v>
      </c>
      <c r="B117" s="114" t="s">
        <v>233</v>
      </c>
      <c r="C117" s="115">
        <v>580000</v>
      </c>
      <c r="D117" s="116">
        <v>44350</v>
      </c>
      <c r="E117" s="114" t="s">
        <v>237</v>
      </c>
    </row>
    <row r="118" spans="1:5" ht="15">
      <c r="A118" s="114" t="s">
        <v>77</v>
      </c>
      <c r="B118" s="114" t="s">
        <v>233</v>
      </c>
      <c r="C118" s="115">
        <v>150000</v>
      </c>
      <c r="D118" s="116">
        <v>44372</v>
      </c>
      <c r="E118" s="114" t="s">
        <v>237</v>
      </c>
    </row>
    <row r="119" spans="1:5" ht="15">
      <c r="A119" s="114" t="s">
        <v>77</v>
      </c>
      <c r="B119" s="114" t="s">
        <v>233</v>
      </c>
      <c r="C119" s="115">
        <v>300000</v>
      </c>
      <c r="D119" s="116">
        <v>44375</v>
      </c>
      <c r="E119" s="114" t="s">
        <v>239</v>
      </c>
    </row>
    <row r="120" spans="1:5" ht="15">
      <c r="A120" s="114" t="s">
        <v>77</v>
      </c>
      <c r="B120" s="114" t="s">
        <v>233</v>
      </c>
      <c r="C120" s="115">
        <v>371462</v>
      </c>
      <c r="D120" s="116">
        <v>44355</v>
      </c>
      <c r="E120" s="114" t="s">
        <v>238</v>
      </c>
    </row>
    <row r="121" spans="1:5" ht="15">
      <c r="A121" s="114" t="s">
        <v>77</v>
      </c>
      <c r="B121" s="114" t="s">
        <v>233</v>
      </c>
      <c r="C121" s="115">
        <v>1195000</v>
      </c>
      <c r="D121" s="116">
        <v>44364</v>
      </c>
      <c r="E121" s="114" t="s">
        <v>237</v>
      </c>
    </row>
    <row r="122" spans="1:5" ht="15">
      <c r="A122" s="114" t="s">
        <v>77</v>
      </c>
      <c r="B122" s="114" t="s">
        <v>233</v>
      </c>
      <c r="C122" s="115">
        <v>925000</v>
      </c>
      <c r="D122" s="116">
        <v>44351</v>
      </c>
      <c r="E122" s="114" t="s">
        <v>237</v>
      </c>
    </row>
    <row r="123" spans="1:5" ht="15">
      <c r="A123" s="114" t="s">
        <v>77</v>
      </c>
      <c r="B123" s="114" t="s">
        <v>233</v>
      </c>
      <c r="C123" s="115">
        <v>389000</v>
      </c>
      <c r="D123" s="116">
        <v>44369</v>
      </c>
      <c r="E123" s="114" t="s">
        <v>237</v>
      </c>
    </row>
    <row r="124" spans="1:5" ht="15">
      <c r="A124" s="114" t="s">
        <v>77</v>
      </c>
      <c r="B124" s="114" t="s">
        <v>233</v>
      </c>
      <c r="C124" s="115">
        <v>390000</v>
      </c>
      <c r="D124" s="116">
        <v>44370</v>
      </c>
      <c r="E124" s="114" t="s">
        <v>237</v>
      </c>
    </row>
    <row r="125" spans="1:5" ht="15">
      <c r="A125" s="114" t="s">
        <v>77</v>
      </c>
      <c r="B125" s="114" t="s">
        <v>233</v>
      </c>
      <c r="C125" s="115">
        <v>418000</v>
      </c>
      <c r="D125" s="116">
        <v>44351</v>
      </c>
      <c r="E125" s="114" t="s">
        <v>237</v>
      </c>
    </row>
    <row r="126" spans="1:5" ht="15">
      <c r="A126" s="114" t="s">
        <v>77</v>
      </c>
      <c r="B126" s="114" t="s">
        <v>233</v>
      </c>
      <c r="C126" s="115">
        <v>730000</v>
      </c>
      <c r="D126" s="116">
        <v>44350</v>
      </c>
      <c r="E126" s="114" t="s">
        <v>237</v>
      </c>
    </row>
    <row r="127" spans="1:5" ht="15">
      <c r="A127" s="114" t="s">
        <v>77</v>
      </c>
      <c r="B127" s="114" t="s">
        <v>233</v>
      </c>
      <c r="C127" s="115">
        <v>548250</v>
      </c>
      <c r="D127" s="116">
        <v>44368</v>
      </c>
      <c r="E127" s="114" t="s">
        <v>239</v>
      </c>
    </row>
    <row r="128" spans="1:5" ht="15">
      <c r="A128" s="114" t="s">
        <v>77</v>
      </c>
      <c r="B128" s="114" t="s">
        <v>233</v>
      </c>
      <c r="C128" s="115">
        <v>425000</v>
      </c>
      <c r="D128" s="116">
        <v>44368</v>
      </c>
      <c r="E128" s="114" t="s">
        <v>237</v>
      </c>
    </row>
    <row r="129" spans="1:5" ht="15">
      <c r="A129" s="114" t="s">
        <v>77</v>
      </c>
      <c r="B129" s="114" t="s">
        <v>233</v>
      </c>
      <c r="C129" s="115">
        <v>170000</v>
      </c>
      <c r="D129" s="116">
        <v>44372</v>
      </c>
      <c r="E129" s="114" t="s">
        <v>237</v>
      </c>
    </row>
    <row r="130" spans="1:5" ht="15">
      <c r="A130" s="114" t="s">
        <v>77</v>
      </c>
      <c r="B130" s="114" t="s">
        <v>233</v>
      </c>
      <c r="C130" s="115">
        <v>1255000</v>
      </c>
      <c r="D130" s="116">
        <v>44369</v>
      </c>
      <c r="E130" s="114" t="s">
        <v>237</v>
      </c>
    </row>
    <row r="131" spans="1:5" ht="15">
      <c r="A131" s="114" t="s">
        <v>77</v>
      </c>
      <c r="B131" s="114" t="s">
        <v>233</v>
      </c>
      <c r="C131" s="115">
        <v>117000</v>
      </c>
      <c r="D131" s="116">
        <v>44354</v>
      </c>
      <c r="E131" s="114" t="s">
        <v>239</v>
      </c>
    </row>
    <row r="132" spans="1:5" ht="15">
      <c r="A132" s="114" t="s">
        <v>77</v>
      </c>
      <c r="B132" s="114" t="s">
        <v>233</v>
      </c>
      <c r="C132" s="115">
        <v>350035</v>
      </c>
      <c r="D132" s="116">
        <v>44351</v>
      </c>
      <c r="E132" s="114" t="s">
        <v>238</v>
      </c>
    </row>
    <row r="133" spans="1:5" ht="15">
      <c r="A133" s="114" t="s">
        <v>77</v>
      </c>
      <c r="B133" s="114" t="s">
        <v>233</v>
      </c>
      <c r="C133" s="115">
        <v>450000</v>
      </c>
      <c r="D133" s="116">
        <v>44369</v>
      </c>
      <c r="E133" s="114" t="s">
        <v>237</v>
      </c>
    </row>
    <row r="134" spans="1:5" ht="15">
      <c r="A134" s="114" t="s">
        <v>77</v>
      </c>
      <c r="B134" s="114" t="s">
        <v>233</v>
      </c>
      <c r="C134" s="115">
        <v>108000</v>
      </c>
      <c r="D134" s="116">
        <v>44369</v>
      </c>
      <c r="E134" s="114" t="s">
        <v>239</v>
      </c>
    </row>
    <row r="135" spans="1:5" ht="15">
      <c r="A135" s="114" t="s">
        <v>77</v>
      </c>
      <c r="B135" s="114" t="s">
        <v>233</v>
      </c>
      <c r="C135" s="115">
        <v>1001000</v>
      </c>
      <c r="D135" s="116">
        <v>44368</v>
      </c>
      <c r="E135" s="114" t="s">
        <v>237</v>
      </c>
    </row>
    <row r="136" spans="1:5" ht="15">
      <c r="A136" s="114" t="s">
        <v>77</v>
      </c>
      <c r="B136" s="114" t="s">
        <v>233</v>
      </c>
      <c r="C136" s="115">
        <v>350000</v>
      </c>
      <c r="D136" s="116">
        <v>44354</v>
      </c>
      <c r="E136" s="114" t="s">
        <v>237</v>
      </c>
    </row>
    <row r="137" spans="1:5" ht="15">
      <c r="A137" s="114" t="s">
        <v>41</v>
      </c>
      <c r="B137" s="114" t="s">
        <v>234</v>
      </c>
      <c r="C137" s="115">
        <v>240000</v>
      </c>
      <c r="D137" s="116">
        <v>44361</v>
      </c>
      <c r="E137" s="114" t="s">
        <v>237</v>
      </c>
    </row>
    <row r="138" spans="1:5" ht="15">
      <c r="A138" s="114" t="s">
        <v>41</v>
      </c>
      <c r="B138" s="114" t="s">
        <v>234</v>
      </c>
      <c r="C138" s="115">
        <v>182000</v>
      </c>
      <c r="D138" s="116">
        <v>44361</v>
      </c>
      <c r="E138" s="114" t="s">
        <v>237</v>
      </c>
    </row>
    <row r="139" spans="1:5" ht="15">
      <c r="A139" s="114" t="s">
        <v>41</v>
      </c>
      <c r="B139" s="114" t="s">
        <v>234</v>
      </c>
      <c r="C139" s="115">
        <v>442000</v>
      </c>
      <c r="D139" s="116">
        <v>44377</v>
      </c>
      <c r="E139" s="114" t="s">
        <v>237</v>
      </c>
    </row>
    <row r="140" spans="1:5" ht="15">
      <c r="A140" s="114" t="s">
        <v>41</v>
      </c>
      <c r="B140" s="114" t="s">
        <v>234</v>
      </c>
      <c r="C140" s="115">
        <v>360000</v>
      </c>
      <c r="D140" s="116">
        <v>44358</v>
      </c>
      <c r="E140" s="114" t="s">
        <v>237</v>
      </c>
    </row>
    <row r="141" spans="1:5" ht="15">
      <c r="A141" s="114" t="s">
        <v>41</v>
      </c>
      <c r="B141" s="114" t="s">
        <v>234</v>
      </c>
      <c r="C141" s="115">
        <v>405000</v>
      </c>
      <c r="D141" s="116">
        <v>44361</v>
      </c>
      <c r="E141" s="114" t="s">
        <v>237</v>
      </c>
    </row>
    <row r="142" spans="1:5" ht="15">
      <c r="A142" s="114" t="s">
        <v>41</v>
      </c>
      <c r="B142" s="114" t="s">
        <v>234</v>
      </c>
      <c r="C142" s="115">
        <v>888000</v>
      </c>
      <c r="D142" s="116">
        <v>44361</v>
      </c>
      <c r="E142" s="114" t="s">
        <v>237</v>
      </c>
    </row>
    <row r="143" spans="1:5" ht="15">
      <c r="A143" s="114" t="s">
        <v>41</v>
      </c>
      <c r="B143" s="114" t="s">
        <v>234</v>
      </c>
      <c r="C143" s="115">
        <v>391000</v>
      </c>
      <c r="D143" s="116">
        <v>44377</v>
      </c>
      <c r="E143" s="114" t="s">
        <v>237</v>
      </c>
    </row>
    <row r="144" spans="1:5" ht="15">
      <c r="A144" s="114" t="s">
        <v>41</v>
      </c>
      <c r="B144" s="114" t="s">
        <v>234</v>
      </c>
      <c r="C144" s="115">
        <v>424000</v>
      </c>
      <c r="D144" s="116">
        <v>44358</v>
      </c>
      <c r="E144" s="114" t="s">
        <v>237</v>
      </c>
    </row>
    <row r="145" spans="1:5" ht="15">
      <c r="A145" s="114" t="s">
        <v>41</v>
      </c>
      <c r="B145" s="114" t="s">
        <v>234</v>
      </c>
      <c r="C145" s="115">
        <v>2520000</v>
      </c>
      <c r="D145" s="116">
        <v>44358</v>
      </c>
      <c r="E145" s="114" t="s">
        <v>239</v>
      </c>
    </row>
    <row r="146" spans="1:5" ht="15">
      <c r="A146" s="114" t="s">
        <v>41</v>
      </c>
      <c r="B146" s="114" t="s">
        <v>234</v>
      </c>
      <c r="C146" s="115">
        <v>460000</v>
      </c>
      <c r="D146" s="116">
        <v>44364</v>
      </c>
      <c r="E146" s="114" t="s">
        <v>237</v>
      </c>
    </row>
    <row r="147" spans="1:5" ht="15">
      <c r="A147" s="114" t="s">
        <v>41</v>
      </c>
      <c r="B147" s="114" t="s">
        <v>234</v>
      </c>
      <c r="C147" s="115">
        <v>310000</v>
      </c>
      <c r="D147" s="116">
        <v>44375</v>
      </c>
      <c r="E147" s="114" t="s">
        <v>239</v>
      </c>
    </row>
    <row r="148" spans="1:5" ht="15">
      <c r="A148" s="114" t="s">
        <v>41</v>
      </c>
      <c r="B148" s="114" t="s">
        <v>234</v>
      </c>
      <c r="C148" s="115">
        <v>277600</v>
      </c>
      <c r="D148" s="116">
        <v>44377</v>
      </c>
      <c r="E148" s="114" t="s">
        <v>239</v>
      </c>
    </row>
    <row r="149" spans="1:5" ht="15">
      <c r="A149" s="114" t="s">
        <v>41</v>
      </c>
      <c r="B149" s="114" t="s">
        <v>234</v>
      </c>
      <c r="C149" s="115">
        <v>136500</v>
      </c>
      <c r="D149" s="116">
        <v>44377</v>
      </c>
      <c r="E149" s="114" t="s">
        <v>239</v>
      </c>
    </row>
    <row r="150" spans="1:5" ht="15">
      <c r="A150" s="114" t="s">
        <v>41</v>
      </c>
      <c r="B150" s="114" t="s">
        <v>234</v>
      </c>
      <c r="C150" s="115">
        <v>258000</v>
      </c>
      <c r="D150" s="116">
        <v>44377</v>
      </c>
      <c r="E150" s="114" t="s">
        <v>239</v>
      </c>
    </row>
    <row r="151" spans="1:5" ht="15">
      <c r="A151" s="114" t="s">
        <v>41</v>
      </c>
      <c r="B151" s="114" t="s">
        <v>234</v>
      </c>
      <c r="C151" s="115">
        <v>1300000</v>
      </c>
      <c r="D151" s="116">
        <v>44362</v>
      </c>
      <c r="E151" s="114" t="s">
        <v>237</v>
      </c>
    </row>
    <row r="152" spans="1:5" ht="15">
      <c r="A152" s="114" t="s">
        <v>41</v>
      </c>
      <c r="B152" s="114" t="s">
        <v>234</v>
      </c>
      <c r="C152" s="115">
        <v>3250000</v>
      </c>
      <c r="D152" s="116">
        <v>44368</v>
      </c>
      <c r="E152" s="114" t="s">
        <v>237</v>
      </c>
    </row>
    <row r="153" spans="1:5" ht="15">
      <c r="A153" s="114" t="s">
        <v>41</v>
      </c>
      <c r="B153" s="114" t="s">
        <v>234</v>
      </c>
      <c r="C153" s="115">
        <v>515000</v>
      </c>
      <c r="D153" s="116">
        <v>44377</v>
      </c>
      <c r="E153" s="114" t="s">
        <v>237</v>
      </c>
    </row>
    <row r="154" spans="1:5" ht="15">
      <c r="A154" s="114" t="s">
        <v>41</v>
      </c>
      <c r="B154" s="114" t="s">
        <v>234</v>
      </c>
      <c r="C154" s="115">
        <v>131600</v>
      </c>
      <c r="D154" s="116">
        <v>44368</v>
      </c>
      <c r="E154" s="114" t="s">
        <v>239</v>
      </c>
    </row>
    <row r="155" spans="1:5" ht="15">
      <c r="A155" s="114" t="s">
        <v>41</v>
      </c>
      <c r="B155" s="114" t="s">
        <v>234</v>
      </c>
      <c r="C155" s="115">
        <v>315000</v>
      </c>
      <c r="D155" s="116">
        <v>44368</v>
      </c>
      <c r="E155" s="114" t="s">
        <v>237</v>
      </c>
    </row>
    <row r="156" spans="1:5" ht="15">
      <c r="A156" s="114" t="s">
        <v>41</v>
      </c>
      <c r="B156" s="114" t="s">
        <v>234</v>
      </c>
      <c r="C156" s="115">
        <v>438750</v>
      </c>
      <c r="D156" s="116">
        <v>44368</v>
      </c>
      <c r="E156" s="114" t="s">
        <v>239</v>
      </c>
    </row>
    <row r="157" spans="1:5" ht="15">
      <c r="A157" s="114" t="s">
        <v>41</v>
      </c>
      <c r="B157" s="114" t="s">
        <v>234</v>
      </c>
      <c r="C157" s="115">
        <v>425000</v>
      </c>
      <c r="D157" s="116">
        <v>44368</v>
      </c>
      <c r="E157" s="114" t="s">
        <v>237</v>
      </c>
    </row>
    <row r="158" spans="1:5" ht="15">
      <c r="A158" s="114" t="s">
        <v>41</v>
      </c>
      <c r="B158" s="114" t="s">
        <v>234</v>
      </c>
      <c r="C158" s="115">
        <v>420000</v>
      </c>
      <c r="D158" s="116">
        <v>44368</v>
      </c>
      <c r="E158" s="114" t="s">
        <v>237</v>
      </c>
    </row>
    <row r="159" spans="1:5" ht="15">
      <c r="A159" s="114" t="s">
        <v>41</v>
      </c>
      <c r="B159" s="114" t="s">
        <v>234</v>
      </c>
      <c r="C159" s="115">
        <v>700000</v>
      </c>
      <c r="D159" s="116">
        <v>44372</v>
      </c>
      <c r="E159" s="114" t="s">
        <v>237</v>
      </c>
    </row>
    <row r="160" spans="1:5" ht="15">
      <c r="A160" s="114" t="s">
        <v>41</v>
      </c>
      <c r="B160" s="114" t="s">
        <v>234</v>
      </c>
      <c r="C160" s="115">
        <v>250000</v>
      </c>
      <c r="D160" s="116">
        <v>44368</v>
      </c>
      <c r="E160" s="114" t="s">
        <v>237</v>
      </c>
    </row>
    <row r="161" spans="1:5" ht="15">
      <c r="A161" s="114" t="s">
        <v>41</v>
      </c>
      <c r="B161" s="114" t="s">
        <v>234</v>
      </c>
      <c r="C161" s="115">
        <v>350000</v>
      </c>
      <c r="D161" s="116">
        <v>44376</v>
      </c>
      <c r="E161" s="114" t="s">
        <v>239</v>
      </c>
    </row>
    <row r="162" spans="1:5" ht="15">
      <c r="A162" s="114" t="s">
        <v>41</v>
      </c>
      <c r="B162" s="114" t="s">
        <v>234</v>
      </c>
      <c r="C162" s="115">
        <v>300000</v>
      </c>
      <c r="D162" s="116">
        <v>44364</v>
      </c>
      <c r="E162" s="114" t="s">
        <v>237</v>
      </c>
    </row>
    <row r="163" spans="1:5" ht="15">
      <c r="A163" s="114" t="s">
        <v>41</v>
      </c>
      <c r="B163" s="114" t="s">
        <v>234</v>
      </c>
      <c r="C163" s="115">
        <v>730000</v>
      </c>
      <c r="D163" s="116">
        <v>44364</v>
      </c>
      <c r="E163" s="114" t="s">
        <v>237</v>
      </c>
    </row>
    <row r="164" spans="1:5" ht="15">
      <c r="A164" s="114" t="s">
        <v>41</v>
      </c>
      <c r="B164" s="114" t="s">
        <v>234</v>
      </c>
      <c r="C164" s="115">
        <v>227700</v>
      </c>
      <c r="D164" s="116">
        <v>44362</v>
      </c>
      <c r="E164" s="114" t="s">
        <v>239</v>
      </c>
    </row>
    <row r="165" spans="1:5" ht="15">
      <c r="A165" s="114" t="s">
        <v>41</v>
      </c>
      <c r="B165" s="114" t="s">
        <v>234</v>
      </c>
      <c r="C165" s="115">
        <v>200000</v>
      </c>
      <c r="D165" s="116">
        <v>44368</v>
      </c>
      <c r="E165" s="114" t="s">
        <v>239</v>
      </c>
    </row>
    <row r="166" spans="1:5" ht="15">
      <c r="A166" s="114" t="s">
        <v>41</v>
      </c>
      <c r="B166" s="114" t="s">
        <v>234</v>
      </c>
      <c r="C166" s="115">
        <v>215400</v>
      </c>
      <c r="D166" s="116">
        <v>44369</v>
      </c>
      <c r="E166" s="114" t="s">
        <v>239</v>
      </c>
    </row>
    <row r="167" spans="1:5" ht="15">
      <c r="A167" s="114" t="s">
        <v>41</v>
      </c>
      <c r="B167" s="114" t="s">
        <v>234</v>
      </c>
      <c r="C167" s="115">
        <v>250000</v>
      </c>
      <c r="D167" s="116">
        <v>44369</v>
      </c>
      <c r="E167" s="114" t="s">
        <v>237</v>
      </c>
    </row>
    <row r="168" spans="1:5" ht="15">
      <c r="A168" s="114" t="s">
        <v>41</v>
      </c>
      <c r="B168" s="114" t="s">
        <v>234</v>
      </c>
      <c r="C168" s="115">
        <v>430000</v>
      </c>
      <c r="D168" s="116">
        <v>44368</v>
      </c>
      <c r="E168" s="114" t="s">
        <v>237</v>
      </c>
    </row>
    <row r="169" spans="1:5" ht="15">
      <c r="A169" s="114" t="s">
        <v>41</v>
      </c>
      <c r="B169" s="114" t="s">
        <v>234</v>
      </c>
      <c r="C169" s="115">
        <v>710000</v>
      </c>
      <c r="D169" s="116">
        <v>44369</v>
      </c>
      <c r="E169" s="114" t="s">
        <v>237</v>
      </c>
    </row>
    <row r="170" spans="1:5" ht="15">
      <c r="A170" s="114" t="s">
        <v>41</v>
      </c>
      <c r="B170" s="114" t="s">
        <v>234</v>
      </c>
      <c r="C170" s="115">
        <v>374000</v>
      </c>
      <c r="D170" s="116">
        <v>44364</v>
      </c>
      <c r="E170" s="114" t="s">
        <v>239</v>
      </c>
    </row>
    <row r="171" spans="1:5" ht="15">
      <c r="A171" s="114" t="s">
        <v>41</v>
      </c>
      <c r="B171" s="114" t="s">
        <v>234</v>
      </c>
      <c r="C171" s="115">
        <v>181878</v>
      </c>
      <c r="D171" s="116">
        <v>44371</v>
      </c>
      <c r="E171" s="114" t="s">
        <v>239</v>
      </c>
    </row>
    <row r="172" spans="1:5" ht="15">
      <c r="A172" s="114" t="s">
        <v>41</v>
      </c>
      <c r="B172" s="114" t="s">
        <v>234</v>
      </c>
      <c r="C172" s="115">
        <v>360000</v>
      </c>
      <c r="D172" s="116">
        <v>44363</v>
      </c>
      <c r="E172" s="114" t="s">
        <v>237</v>
      </c>
    </row>
    <row r="173" spans="1:5" ht="15">
      <c r="A173" s="114" t="s">
        <v>41</v>
      </c>
      <c r="B173" s="114" t="s">
        <v>234</v>
      </c>
      <c r="C173" s="115">
        <v>289000</v>
      </c>
      <c r="D173" s="116">
        <v>44368</v>
      </c>
      <c r="E173" s="114" t="s">
        <v>237</v>
      </c>
    </row>
    <row r="174" spans="1:5" ht="15">
      <c r="A174" s="114" t="s">
        <v>41</v>
      </c>
      <c r="B174" s="114" t="s">
        <v>234</v>
      </c>
      <c r="C174" s="115">
        <v>361500</v>
      </c>
      <c r="D174" s="116">
        <v>44349</v>
      </c>
      <c r="E174" s="114" t="s">
        <v>239</v>
      </c>
    </row>
    <row r="175" spans="1:5" ht="15">
      <c r="A175" s="114" t="s">
        <v>41</v>
      </c>
      <c r="B175" s="114" t="s">
        <v>234</v>
      </c>
      <c r="C175" s="115">
        <v>456000</v>
      </c>
      <c r="D175" s="116">
        <v>44376</v>
      </c>
      <c r="E175" s="114" t="s">
        <v>239</v>
      </c>
    </row>
    <row r="176" spans="1:5" ht="15">
      <c r="A176" s="114" t="s">
        <v>41</v>
      </c>
      <c r="B176" s="114" t="s">
        <v>234</v>
      </c>
      <c r="C176" s="115">
        <v>550000</v>
      </c>
      <c r="D176" s="116">
        <v>44351</v>
      </c>
      <c r="E176" s="114" t="s">
        <v>237</v>
      </c>
    </row>
    <row r="177" spans="1:5" ht="15">
      <c r="A177" s="114" t="s">
        <v>41</v>
      </c>
      <c r="B177" s="114" t="s">
        <v>234</v>
      </c>
      <c r="C177" s="115">
        <v>350000</v>
      </c>
      <c r="D177" s="116">
        <v>44372</v>
      </c>
      <c r="E177" s="114" t="s">
        <v>237</v>
      </c>
    </row>
    <row r="178" spans="1:5" ht="15">
      <c r="A178" s="114" t="s">
        <v>41</v>
      </c>
      <c r="B178" s="114" t="s">
        <v>234</v>
      </c>
      <c r="C178" s="115">
        <v>510000</v>
      </c>
      <c r="D178" s="116">
        <v>44355</v>
      </c>
      <c r="E178" s="114" t="s">
        <v>237</v>
      </c>
    </row>
    <row r="179" spans="1:5" ht="15">
      <c r="A179" s="114" t="s">
        <v>41</v>
      </c>
      <c r="B179" s="114" t="s">
        <v>234</v>
      </c>
      <c r="C179" s="115">
        <v>387000</v>
      </c>
      <c r="D179" s="116">
        <v>44354</v>
      </c>
      <c r="E179" s="114" t="s">
        <v>237</v>
      </c>
    </row>
    <row r="180" spans="1:5" ht="15">
      <c r="A180" s="114" t="s">
        <v>41</v>
      </c>
      <c r="B180" s="114" t="s">
        <v>234</v>
      </c>
      <c r="C180" s="115">
        <v>252050</v>
      </c>
      <c r="D180" s="116">
        <v>44354</v>
      </c>
      <c r="E180" s="114" t="s">
        <v>239</v>
      </c>
    </row>
    <row r="181" spans="1:5" ht="15">
      <c r="A181" s="114" t="s">
        <v>41</v>
      </c>
      <c r="B181" s="114" t="s">
        <v>234</v>
      </c>
      <c r="C181" s="115">
        <v>517000</v>
      </c>
      <c r="D181" s="116">
        <v>44351</v>
      </c>
      <c r="E181" s="114" t="s">
        <v>237</v>
      </c>
    </row>
    <row r="182" spans="1:5" ht="15">
      <c r="A182" s="114" t="s">
        <v>41</v>
      </c>
      <c r="B182" s="114" t="s">
        <v>234</v>
      </c>
      <c r="C182" s="115">
        <v>205000</v>
      </c>
      <c r="D182" s="116">
        <v>44354</v>
      </c>
      <c r="E182" s="114" t="s">
        <v>239</v>
      </c>
    </row>
    <row r="183" spans="1:5" ht="15">
      <c r="A183" s="114" t="s">
        <v>41</v>
      </c>
      <c r="B183" s="114" t="s">
        <v>234</v>
      </c>
      <c r="C183" s="115">
        <v>349000</v>
      </c>
      <c r="D183" s="116">
        <v>44355</v>
      </c>
      <c r="E183" s="114" t="s">
        <v>237</v>
      </c>
    </row>
    <row r="184" spans="1:5" ht="15">
      <c r="A184" s="114" t="s">
        <v>41</v>
      </c>
      <c r="B184" s="114" t="s">
        <v>234</v>
      </c>
      <c r="C184" s="115">
        <v>385000</v>
      </c>
      <c r="D184" s="116">
        <v>44356</v>
      </c>
      <c r="E184" s="114" t="s">
        <v>237</v>
      </c>
    </row>
    <row r="185" spans="1:5" ht="15">
      <c r="A185" s="114" t="s">
        <v>41</v>
      </c>
      <c r="B185" s="114" t="s">
        <v>234</v>
      </c>
      <c r="C185" s="115">
        <v>100000</v>
      </c>
      <c r="D185" s="116">
        <v>44354</v>
      </c>
      <c r="E185" s="114" t="s">
        <v>239</v>
      </c>
    </row>
    <row r="186" spans="1:5" ht="15">
      <c r="A186" s="114" t="s">
        <v>41</v>
      </c>
      <c r="B186" s="114" t="s">
        <v>234</v>
      </c>
      <c r="C186" s="115">
        <v>150000</v>
      </c>
      <c r="D186" s="116">
        <v>44358</v>
      </c>
      <c r="E186" s="114" t="s">
        <v>239</v>
      </c>
    </row>
    <row r="187" spans="1:5" ht="15">
      <c r="A187" s="114" t="s">
        <v>41</v>
      </c>
      <c r="B187" s="114" t="s">
        <v>234</v>
      </c>
      <c r="C187" s="115">
        <v>450000</v>
      </c>
      <c r="D187" s="116">
        <v>44351</v>
      </c>
      <c r="E187" s="114" t="s">
        <v>237</v>
      </c>
    </row>
    <row r="188" spans="1:5" ht="15">
      <c r="A188" s="114" t="s">
        <v>41</v>
      </c>
      <c r="B188" s="114" t="s">
        <v>234</v>
      </c>
      <c r="C188" s="115">
        <v>170000</v>
      </c>
      <c r="D188" s="116">
        <v>44358</v>
      </c>
      <c r="E188" s="114" t="s">
        <v>239</v>
      </c>
    </row>
    <row r="189" spans="1:5" ht="15">
      <c r="A189" s="114" t="s">
        <v>41</v>
      </c>
      <c r="B189" s="114" t="s">
        <v>234</v>
      </c>
      <c r="C189" s="115">
        <v>689000</v>
      </c>
      <c r="D189" s="116">
        <v>44358</v>
      </c>
      <c r="E189" s="114" t="s">
        <v>237</v>
      </c>
    </row>
    <row r="190" spans="1:5" ht="15">
      <c r="A190" s="114" t="s">
        <v>41</v>
      </c>
      <c r="B190" s="114" t="s">
        <v>234</v>
      </c>
      <c r="C190" s="115">
        <v>453000</v>
      </c>
      <c r="D190" s="116">
        <v>44358</v>
      </c>
      <c r="E190" s="114" t="s">
        <v>237</v>
      </c>
    </row>
    <row r="191" spans="1:5" ht="15">
      <c r="A191" s="114" t="s">
        <v>41</v>
      </c>
      <c r="B191" s="114" t="s">
        <v>234</v>
      </c>
      <c r="C191" s="115">
        <v>400000</v>
      </c>
      <c r="D191" s="116">
        <v>44351</v>
      </c>
      <c r="E191" s="114" t="s">
        <v>237</v>
      </c>
    </row>
    <row r="192" spans="1:5" ht="15">
      <c r="A192" s="114" t="s">
        <v>41</v>
      </c>
      <c r="B192" s="114" t="s">
        <v>234</v>
      </c>
      <c r="C192" s="115">
        <v>330000</v>
      </c>
      <c r="D192" s="116">
        <v>44358</v>
      </c>
      <c r="E192" s="114" t="s">
        <v>239</v>
      </c>
    </row>
    <row r="193" spans="1:5" ht="15">
      <c r="A193" s="114" t="s">
        <v>41</v>
      </c>
      <c r="B193" s="114" t="s">
        <v>234</v>
      </c>
      <c r="C193" s="115">
        <v>257000</v>
      </c>
      <c r="D193" s="116">
        <v>44376</v>
      </c>
      <c r="E193" s="114" t="s">
        <v>239</v>
      </c>
    </row>
    <row r="194" spans="1:5" ht="15">
      <c r="A194" s="114" t="s">
        <v>41</v>
      </c>
      <c r="B194" s="114" t="s">
        <v>234</v>
      </c>
      <c r="C194" s="115">
        <v>1125000</v>
      </c>
      <c r="D194" s="116">
        <v>44375</v>
      </c>
      <c r="E194" s="114" t="s">
        <v>237</v>
      </c>
    </row>
    <row r="195" spans="1:5" ht="15">
      <c r="A195" s="114" t="s">
        <v>41</v>
      </c>
      <c r="B195" s="114" t="s">
        <v>234</v>
      </c>
      <c r="C195" s="115">
        <v>339600</v>
      </c>
      <c r="D195" s="116">
        <v>44375</v>
      </c>
      <c r="E195" s="114" t="s">
        <v>239</v>
      </c>
    </row>
    <row r="196" spans="1:5" ht="15">
      <c r="A196" s="114" t="s">
        <v>41</v>
      </c>
      <c r="B196" s="114" t="s">
        <v>234</v>
      </c>
      <c r="C196" s="115">
        <v>380000</v>
      </c>
      <c r="D196" s="116">
        <v>44375</v>
      </c>
      <c r="E196" s="114" t="s">
        <v>237</v>
      </c>
    </row>
    <row r="197" spans="1:5" ht="15">
      <c r="A197" s="114" t="s">
        <v>41</v>
      </c>
      <c r="B197" s="114" t="s">
        <v>234</v>
      </c>
      <c r="C197" s="115">
        <v>605000</v>
      </c>
      <c r="D197" s="116">
        <v>44355</v>
      </c>
      <c r="E197" s="114" t="s">
        <v>237</v>
      </c>
    </row>
    <row r="198" spans="1:5" ht="15">
      <c r="A198" s="114" t="s">
        <v>41</v>
      </c>
      <c r="B198" s="114" t="s">
        <v>234</v>
      </c>
      <c r="C198" s="115">
        <v>645750</v>
      </c>
      <c r="D198" s="116">
        <v>44375</v>
      </c>
      <c r="E198" s="114" t="s">
        <v>239</v>
      </c>
    </row>
    <row r="199" spans="1:5" ht="15">
      <c r="A199" s="114" t="s">
        <v>41</v>
      </c>
      <c r="B199" s="114" t="s">
        <v>234</v>
      </c>
      <c r="C199" s="115">
        <v>256600</v>
      </c>
      <c r="D199" s="116">
        <v>44375</v>
      </c>
      <c r="E199" s="114" t="s">
        <v>239</v>
      </c>
    </row>
    <row r="200" spans="1:5" ht="15">
      <c r="A200" s="114" t="s">
        <v>41</v>
      </c>
      <c r="B200" s="114" t="s">
        <v>234</v>
      </c>
      <c r="C200" s="115">
        <v>410000</v>
      </c>
      <c r="D200" s="116">
        <v>44372</v>
      </c>
      <c r="E200" s="114" t="s">
        <v>237</v>
      </c>
    </row>
    <row r="201" spans="1:5" ht="15">
      <c r="A201" s="114" t="s">
        <v>41</v>
      </c>
      <c r="B201" s="114" t="s">
        <v>234</v>
      </c>
      <c r="C201" s="115">
        <v>100000</v>
      </c>
      <c r="D201" s="116">
        <v>44372</v>
      </c>
      <c r="E201" s="114" t="s">
        <v>239</v>
      </c>
    </row>
    <row r="202" spans="1:5" ht="15">
      <c r="A202" s="114" t="s">
        <v>41</v>
      </c>
      <c r="B202" s="114" t="s">
        <v>234</v>
      </c>
      <c r="C202" s="115">
        <v>50000</v>
      </c>
      <c r="D202" s="116">
        <v>44372</v>
      </c>
      <c r="E202" s="114" t="s">
        <v>239</v>
      </c>
    </row>
    <row r="203" spans="1:5" ht="15">
      <c r="A203" s="114" t="s">
        <v>41</v>
      </c>
      <c r="B203" s="114" t="s">
        <v>234</v>
      </c>
      <c r="C203" s="115">
        <v>740000</v>
      </c>
      <c r="D203" s="116">
        <v>44372</v>
      </c>
      <c r="E203" s="114" t="s">
        <v>237</v>
      </c>
    </row>
    <row r="204" spans="1:5" ht="15">
      <c r="A204" s="114" t="s">
        <v>41</v>
      </c>
      <c r="B204" s="114" t="s">
        <v>234</v>
      </c>
      <c r="C204" s="115">
        <v>800000</v>
      </c>
      <c r="D204" s="116">
        <v>44372</v>
      </c>
      <c r="E204" s="114" t="s">
        <v>237</v>
      </c>
    </row>
    <row r="205" spans="1:5" ht="15">
      <c r="A205" s="114" t="s">
        <v>41</v>
      </c>
      <c r="B205" s="114" t="s">
        <v>234</v>
      </c>
      <c r="C205" s="115">
        <v>193500</v>
      </c>
      <c r="D205" s="116">
        <v>44371</v>
      </c>
      <c r="E205" s="114" t="s">
        <v>239</v>
      </c>
    </row>
    <row r="206" spans="1:5" ht="15">
      <c r="A206" s="114" t="s">
        <v>41</v>
      </c>
      <c r="B206" s="114" t="s">
        <v>234</v>
      </c>
      <c r="C206" s="115">
        <v>480000</v>
      </c>
      <c r="D206" s="116">
        <v>44371</v>
      </c>
      <c r="E206" s="114" t="s">
        <v>237</v>
      </c>
    </row>
    <row r="207" spans="1:5" ht="15">
      <c r="A207" s="114" t="s">
        <v>41</v>
      </c>
      <c r="B207" s="114" t="s">
        <v>234</v>
      </c>
      <c r="C207" s="115">
        <v>155000</v>
      </c>
      <c r="D207" s="116">
        <v>44364</v>
      </c>
      <c r="E207" s="114" t="s">
        <v>237</v>
      </c>
    </row>
    <row r="208" spans="1:5" ht="15">
      <c r="A208" s="114" t="s">
        <v>41</v>
      </c>
      <c r="B208" s="114" t="s">
        <v>234</v>
      </c>
      <c r="C208" s="115">
        <v>470000</v>
      </c>
      <c r="D208" s="116">
        <v>44370</v>
      </c>
      <c r="E208" s="114" t="s">
        <v>237</v>
      </c>
    </row>
    <row r="209" spans="1:5" ht="15">
      <c r="A209" s="114" t="s">
        <v>41</v>
      </c>
      <c r="B209" s="114" t="s">
        <v>234</v>
      </c>
      <c r="C209" s="115">
        <v>500107</v>
      </c>
      <c r="D209" s="116">
        <v>44369</v>
      </c>
      <c r="E209" s="114" t="s">
        <v>237</v>
      </c>
    </row>
    <row r="210" spans="1:5" ht="15">
      <c r="A210" s="114" t="s">
        <v>54</v>
      </c>
      <c r="B210" s="114" t="s">
        <v>235</v>
      </c>
      <c r="C210" s="115">
        <v>450000</v>
      </c>
      <c r="D210" s="116">
        <v>44355</v>
      </c>
      <c r="E210" s="114" t="s">
        <v>239</v>
      </c>
    </row>
    <row r="211" spans="1:5" ht="15">
      <c r="A211" s="114" t="s">
        <v>54</v>
      </c>
      <c r="B211" s="114" t="s">
        <v>235</v>
      </c>
      <c r="C211" s="115">
        <v>120000</v>
      </c>
      <c r="D211" s="116">
        <v>44348</v>
      </c>
      <c r="E211" s="114" t="s">
        <v>237</v>
      </c>
    </row>
    <row r="212" spans="1:5" ht="15">
      <c r="A212" s="114" t="s">
        <v>54</v>
      </c>
      <c r="B212" s="114" t="s">
        <v>235</v>
      </c>
      <c r="C212" s="115">
        <v>342000</v>
      </c>
      <c r="D212" s="116">
        <v>44348</v>
      </c>
      <c r="E212" s="114" t="s">
        <v>239</v>
      </c>
    </row>
    <row r="213" spans="1:5" ht="15">
      <c r="A213" s="114" t="s">
        <v>54</v>
      </c>
      <c r="B213" s="114" t="s">
        <v>235</v>
      </c>
      <c r="C213" s="115">
        <v>335000</v>
      </c>
      <c r="D213" s="116">
        <v>44377</v>
      </c>
      <c r="E213" s="114" t="s">
        <v>237</v>
      </c>
    </row>
    <row r="214" spans="1:5" ht="15">
      <c r="A214" s="114" t="s">
        <v>40</v>
      </c>
      <c r="B214" s="114" t="s">
        <v>236</v>
      </c>
      <c r="C214" s="115">
        <v>161500</v>
      </c>
      <c r="D214" s="116">
        <v>44350</v>
      </c>
      <c r="E214" s="114" t="s">
        <v>239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2021-10-09T19:16:27Z</dcterms:modified>
</cp:coreProperties>
</file>